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eleague\Documents\Split Second\Club\"/>
    </mc:Choice>
  </mc:AlternateContent>
  <xr:revisionPtr revIDLastSave="0" documentId="8_{8EE7E759-47E7-4DB5-B31A-324516246F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 Scores" sheetId="6688" r:id="rId1"/>
    <sheet name="Individual Results" sheetId="22" r:id="rId2"/>
    <sheet name="Team Detail Score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1" i="1" l="1"/>
  <c r="L107" i="1"/>
  <c r="L104" i="1"/>
  <c r="L96" i="1"/>
  <c r="L89" i="1"/>
  <c r="L81" i="1"/>
  <c r="L76" i="1"/>
  <c r="L72" i="1"/>
  <c r="L67" i="1"/>
  <c r="L60" i="1"/>
  <c r="L54" i="1"/>
  <c r="L47" i="1"/>
  <c r="L41" i="1"/>
  <c r="L35" i="1"/>
  <c r="L27" i="1"/>
  <c r="L24" i="1"/>
  <c r="L18" i="1"/>
  <c r="L13" i="1"/>
  <c r="L12" i="1"/>
  <c r="L7" i="1"/>
  <c r="A93" i="22"/>
  <c r="I50" i="6688" l="1"/>
  <c r="I49" i="6688"/>
  <c r="I48" i="6688"/>
  <c r="I46" i="6688"/>
  <c r="I47" i="6688"/>
  <c r="I45" i="6688"/>
  <c r="I44" i="6688"/>
  <c r="I42" i="6688"/>
  <c r="I40" i="6688"/>
  <c r="I41" i="6688"/>
  <c r="I43" i="6688"/>
  <c r="I38" i="6688"/>
  <c r="I39" i="6688"/>
  <c r="I36" i="6688"/>
  <c r="I37" i="6688"/>
  <c r="I35" i="6688"/>
  <c r="I34" i="6688"/>
  <c r="I33" i="6688"/>
  <c r="I31" i="6688"/>
  <c r="I32" i="6688"/>
  <c r="I30" i="6688"/>
  <c r="A92" i="22" l="1"/>
</calcChain>
</file>

<file path=xl/sharedStrings.xml><?xml version="1.0" encoding="utf-8"?>
<sst xmlns="http://schemas.openxmlformats.org/spreadsheetml/2006/main" count="1293" uniqueCount="247">
  <si>
    <t>Team Name</t>
  </si>
  <si>
    <t>Adjusted Time</t>
  </si>
  <si>
    <t>Hdcp. (sec)</t>
  </si>
  <si>
    <t>Bib #</t>
  </si>
  <si>
    <t>First Name</t>
  </si>
  <si>
    <t>Last Name</t>
  </si>
  <si>
    <t>M/F</t>
  </si>
  <si>
    <t>Best Time</t>
  </si>
  <si>
    <t>Equip.</t>
  </si>
  <si>
    <t>Place</t>
  </si>
  <si>
    <t>Total Time</t>
  </si>
  <si>
    <t>Points</t>
  </si>
  <si>
    <t>Week 1</t>
  </si>
  <si>
    <t>Week 2</t>
  </si>
  <si>
    <t>Week 3</t>
  </si>
  <si>
    <t>Week 4</t>
  </si>
  <si>
    <t>Week 5</t>
  </si>
  <si>
    <t>Week 6</t>
  </si>
  <si>
    <t>Finals</t>
  </si>
  <si>
    <t>Point Totals</t>
  </si>
  <si>
    <t>Total</t>
  </si>
  <si>
    <t>Please note that dummy score is used if team lacks appropriate number of scorers</t>
  </si>
  <si>
    <t>Red Course</t>
  </si>
  <si>
    <t>Blue Course</t>
  </si>
  <si>
    <t>Team Clean</t>
  </si>
  <si>
    <t>DCPW</t>
  </si>
  <si>
    <t>Chug Along</t>
  </si>
  <si>
    <t>Flex Realty</t>
  </si>
  <si>
    <t>Misfits</t>
  </si>
  <si>
    <t>Notorious H&amp;B</t>
  </si>
  <si>
    <t>PC Hammers</t>
  </si>
  <si>
    <t>Save Me a Seat at the Bar</t>
  </si>
  <si>
    <t>The Lone Wolves</t>
  </si>
  <si>
    <t>Frost Beer Works</t>
  </si>
  <si>
    <t>Team VIP</t>
  </si>
  <si>
    <t>PTEX &amp; Patchouli</t>
  </si>
  <si>
    <t>Powder Rangers</t>
  </si>
  <si>
    <t>Team GNARL</t>
  </si>
  <si>
    <t>BBG</t>
  </si>
  <si>
    <t>Team Beer</t>
  </si>
  <si>
    <t>Wet and Slushy</t>
  </si>
  <si>
    <t>Not Your Daddy's Subaru</t>
  </si>
  <si>
    <t>Work 'ARD, Play 'ARD</t>
  </si>
  <si>
    <t xml:space="preserve">KW Cappers </t>
  </si>
  <si>
    <t>Slippery Soapers</t>
  </si>
  <si>
    <t>N/A</t>
  </si>
  <si>
    <t>FINALS WEEK  -- 3/10/22</t>
  </si>
  <si>
    <t>F</t>
  </si>
  <si>
    <t>S</t>
  </si>
  <si>
    <t>LeeLee</t>
  </si>
  <si>
    <t>Goodson</t>
  </si>
  <si>
    <t>M</t>
  </si>
  <si>
    <t>Doyle</t>
  </si>
  <si>
    <t>Strack</t>
  </si>
  <si>
    <t>Dave</t>
  </si>
  <si>
    <t>Dodge</t>
  </si>
  <si>
    <t>Nate</t>
  </si>
  <si>
    <t>Hazard</t>
  </si>
  <si>
    <t>Erik</t>
  </si>
  <si>
    <t>Johnson</t>
  </si>
  <si>
    <t>Rich</t>
  </si>
  <si>
    <t>Brandt</t>
  </si>
  <si>
    <t>Kristi</t>
  </si>
  <si>
    <t>Brown</t>
  </si>
  <si>
    <t>DeGrasse</t>
  </si>
  <si>
    <t>Quintin</t>
  </si>
  <si>
    <t>Tyler</t>
  </si>
  <si>
    <t>Jeff</t>
  </si>
  <si>
    <t>Marvin</t>
  </si>
  <si>
    <t>Bob</t>
  </si>
  <si>
    <t>Kogut</t>
  </si>
  <si>
    <t>DNF</t>
  </si>
  <si>
    <t>Eli</t>
  </si>
  <si>
    <t>Moulton</t>
  </si>
  <si>
    <t>Christian</t>
  </si>
  <si>
    <t>Perryman</t>
  </si>
  <si>
    <t>Mike</t>
  </si>
  <si>
    <t>Dimitroff</t>
  </si>
  <si>
    <t>DSQ</t>
  </si>
  <si>
    <t>B</t>
  </si>
  <si>
    <t>Scott</t>
  </si>
  <si>
    <t>Maynard</t>
  </si>
  <si>
    <t>Greg</t>
  </si>
  <si>
    <t>Murray</t>
  </si>
  <si>
    <t>T</t>
  </si>
  <si>
    <t>Mark</t>
  </si>
  <si>
    <t>Haberle</t>
  </si>
  <si>
    <t>Brian</t>
  </si>
  <si>
    <t>Libby</t>
  </si>
  <si>
    <t>Josh</t>
  </si>
  <si>
    <t>Blais</t>
  </si>
  <si>
    <t>Bourdeau</t>
  </si>
  <si>
    <t>Kurt</t>
  </si>
  <si>
    <t>Naser</t>
  </si>
  <si>
    <t>Alex</t>
  </si>
  <si>
    <t>Slemp</t>
  </si>
  <si>
    <t>Sarah</t>
  </si>
  <si>
    <t>Carolyn</t>
  </si>
  <si>
    <t>Stone</t>
  </si>
  <si>
    <t>Chris</t>
  </si>
  <si>
    <t>Gero</t>
  </si>
  <si>
    <t>Jamey</t>
  </si>
  <si>
    <t>Parks</t>
  </si>
  <si>
    <t>Greta</t>
  </si>
  <si>
    <t>Krahn</t>
  </si>
  <si>
    <t>Billy</t>
  </si>
  <si>
    <t>Dehler</t>
  </si>
  <si>
    <t>Steve</t>
  </si>
  <si>
    <t>Hadaway</t>
  </si>
  <si>
    <t>Peter</t>
  </si>
  <si>
    <t>Jewett</t>
  </si>
  <si>
    <t>Charlotte</t>
  </si>
  <si>
    <t>Dworshak</t>
  </si>
  <si>
    <t>Matt</t>
  </si>
  <si>
    <t>Richer</t>
  </si>
  <si>
    <t>Nathan</t>
  </si>
  <si>
    <t>Goldsberry</t>
  </si>
  <si>
    <t>Jason</t>
  </si>
  <si>
    <t>Mintz</t>
  </si>
  <si>
    <t>Ashley</t>
  </si>
  <si>
    <t>Yoviene</t>
  </si>
  <si>
    <t>Tom</t>
  </si>
  <si>
    <t>Moody</t>
  </si>
  <si>
    <t>Stephanie</t>
  </si>
  <si>
    <t>Sowles</t>
  </si>
  <si>
    <t>Berliner</t>
  </si>
  <si>
    <t>Kristen</t>
  </si>
  <si>
    <t>Gibilisco</t>
  </si>
  <si>
    <t>Lexie</t>
  </si>
  <si>
    <t>Alexopoulos</t>
  </si>
  <si>
    <t>John</t>
  </si>
  <si>
    <t>McLaughlin</t>
  </si>
  <si>
    <t>Emma</t>
  </si>
  <si>
    <t>Masur</t>
  </si>
  <si>
    <t>Koenig</t>
  </si>
  <si>
    <t>Skinner</t>
  </si>
  <si>
    <t>KW Cappers</t>
  </si>
  <si>
    <t>Jesse</t>
  </si>
  <si>
    <t>Curran</t>
  </si>
  <si>
    <t>Cierra</t>
  </si>
  <si>
    <t>Ford</t>
  </si>
  <si>
    <t>Summer</t>
  </si>
  <si>
    <t>Averill</t>
  </si>
  <si>
    <t>Bobby</t>
  </si>
  <si>
    <t>Friedlaender</t>
  </si>
  <si>
    <t>Laura</t>
  </si>
  <si>
    <t>Biedron</t>
  </si>
  <si>
    <t>Cam</t>
  </si>
  <si>
    <t>Megan</t>
  </si>
  <si>
    <t>Knight</t>
  </si>
  <si>
    <t>Joe</t>
  </si>
  <si>
    <t>Weith</t>
  </si>
  <si>
    <t>Nolan</t>
  </si>
  <si>
    <t>Powers</t>
  </si>
  <si>
    <t>Sean</t>
  </si>
  <si>
    <t>Farrell</t>
  </si>
  <si>
    <t>Ky</t>
  </si>
  <si>
    <t>Maartens</t>
  </si>
  <si>
    <t>Allison</t>
  </si>
  <si>
    <t>Durkan</t>
  </si>
  <si>
    <t>Riley</t>
  </si>
  <si>
    <t>Griffin</t>
  </si>
  <si>
    <t>Howe</t>
  </si>
  <si>
    <t>Molly</t>
  </si>
  <si>
    <t>Sage</t>
  </si>
  <si>
    <t>Blackburn</t>
  </si>
  <si>
    <t>Compo</t>
  </si>
  <si>
    <t>Erica</t>
  </si>
  <si>
    <t>Andrus</t>
  </si>
  <si>
    <t>Morin</t>
  </si>
  <si>
    <t>Cory</t>
  </si>
  <si>
    <t>George</t>
  </si>
  <si>
    <t>Colleen</t>
  </si>
  <si>
    <t>Shea</t>
  </si>
  <si>
    <t>Casey</t>
  </si>
  <si>
    <t>Welch</t>
  </si>
  <si>
    <t>Gustave</t>
  </si>
  <si>
    <t>Sexauer</t>
  </si>
  <si>
    <t>Ben</t>
  </si>
  <si>
    <t>Estes</t>
  </si>
  <si>
    <t>Elmergreen</t>
  </si>
  <si>
    <t>Kyle</t>
  </si>
  <si>
    <t>Hartsfield</t>
  </si>
  <si>
    <t>Schindler</t>
  </si>
  <si>
    <t>Rowe</t>
  </si>
  <si>
    <t>Anne</t>
  </si>
  <si>
    <t>Rosenblum</t>
  </si>
  <si>
    <t>Mandell</t>
  </si>
  <si>
    <t>Rebecca</t>
  </si>
  <si>
    <t>Roose</t>
  </si>
  <si>
    <t>Maureen</t>
  </si>
  <si>
    <t>Scanlin</t>
  </si>
  <si>
    <t>Sprague</t>
  </si>
  <si>
    <t>DNS</t>
  </si>
  <si>
    <t>Susan</t>
  </si>
  <si>
    <t>Whitman</t>
  </si>
  <si>
    <t>Cassie</t>
  </si>
  <si>
    <t>Kosarek</t>
  </si>
  <si>
    <t>Paya</t>
  </si>
  <si>
    <t>Elliot</t>
  </si>
  <si>
    <t>Rocheleau</t>
  </si>
  <si>
    <t>Greer</t>
  </si>
  <si>
    <t>Storey</t>
  </si>
  <si>
    <t>Jordan</t>
  </si>
  <si>
    <t>Steele</t>
  </si>
  <si>
    <t>Jamie</t>
  </si>
  <si>
    <t>Lofy</t>
  </si>
  <si>
    <t>Alexandra</t>
  </si>
  <si>
    <t>Fitzsimmons</t>
  </si>
  <si>
    <t>Christine</t>
  </si>
  <si>
    <t>Diem</t>
  </si>
  <si>
    <t>Smith</t>
  </si>
  <si>
    <t>Lo</t>
  </si>
  <si>
    <t>Wolf</t>
  </si>
  <si>
    <t>Dana</t>
  </si>
  <si>
    <t>Kasvinsky</t>
  </si>
  <si>
    <t>LaFond</t>
  </si>
  <si>
    <t>Bingel</t>
  </si>
  <si>
    <t>Ralph</t>
  </si>
  <si>
    <t>Costantini</t>
  </si>
  <si>
    <t>Janet</t>
  </si>
  <si>
    <t>Conk</t>
  </si>
  <si>
    <t>Cara</t>
  </si>
  <si>
    <t>Mezitt</t>
  </si>
  <si>
    <t>Olivia</t>
  </si>
  <si>
    <t>Tenan</t>
  </si>
  <si>
    <t>Max</t>
  </si>
  <si>
    <t>Licker</t>
  </si>
  <si>
    <t>Kelly</t>
  </si>
  <si>
    <t>Murosky</t>
  </si>
  <si>
    <t>Seeley</t>
  </si>
  <si>
    <t>Christina</t>
  </si>
  <si>
    <t>Filipowich</t>
  </si>
  <si>
    <t>Tailer</t>
  </si>
  <si>
    <t>Hammond</t>
  </si>
  <si>
    <t>Rowan</t>
  </si>
  <si>
    <t>Elleman</t>
  </si>
  <si>
    <t>Kristian</t>
  </si>
  <si>
    <t>Omland</t>
  </si>
  <si>
    <t>Amanda</t>
  </si>
  <si>
    <t>Muncil</t>
  </si>
  <si>
    <t>Asarese</t>
  </si>
  <si>
    <t>Katrina</t>
  </si>
  <si>
    <t>Kirby</t>
  </si>
  <si>
    <t>Landers</t>
  </si>
  <si>
    <t>Cutts</t>
  </si>
  <si>
    <t>Note:  This weeks dummy score is  56.10 +10 =  66.10 (slowest weekly best time plus 10 seconds)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</si>
</sst>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Fill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4" fillId="4" borderId="0" xfId="0" applyFont="1" applyFill="1"/>
    <xf numFmtId="0" fontId="0" fillId="0" borderId="4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2" fontId="4" fillId="5" borderId="4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2" fontId="0" fillId="5" borderId="4" xfId="0" applyNumberFormat="1" applyFill="1" applyBorder="1" applyAlignment="1">
      <alignment horizontal="center" vertical="center"/>
    </xf>
    <xf numFmtId="2" fontId="0" fillId="0" borderId="0" xfId="0" applyNumberFormat="1"/>
    <xf numFmtId="0" fontId="0" fillId="5" borderId="4" xfId="0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5" borderId="4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5" borderId="4" xfId="3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1" fillId="5" borderId="4" xfId="3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4" fillId="0" borderId="4" xfId="0" applyNumberFormat="1" applyFont="1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4" xfId="0" applyFont="1" applyBorder="1"/>
    <xf numFmtId="0" fontId="0" fillId="0" borderId="4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2" fillId="0" borderId="4" xfId="3" applyFill="1" applyBorder="1" applyAlignment="1">
      <alignment horizontal="center" vertical="center"/>
    </xf>
    <xf numFmtId="0" fontId="0" fillId="0" borderId="4" xfId="0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2" fillId="6" borderId="4" xfId="3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4" xfId="3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E15" sqref="E15"/>
    </sheetView>
  </sheetViews>
  <sheetFormatPr defaultRowHeight="13.2" x14ac:dyDescent="0.25"/>
  <cols>
    <col min="1" max="1" width="32.5546875" customWidth="1"/>
    <col min="2" max="9" width="12.6640625" customWidth="1"/>
  </cols>
  <sheetData>
    <row r="1" spans="1:5" x14ac:dyDescent="0.25">
      <c r="A1" s="15" t="s">
        <v>46</v>
      </c>
    </row>
    <row r="3" spans="1:5" ht="15" customHeight="1" x14ac:dyDescent="0.25">
      <c r="A3" s="12" t="s">
        <v>0</v>
      </c>
      <c r="B3" s="12" t="s">
        <v>10</v>
      </c>
      <c r="C3" s="12" t="s">
        <v>11</v>
      </c>
    </row>
    <row r="4" spans="1:5" ht="15" customHeight="1" x14ac:dyDescent="0.25">
      <c r="A4" s="53" t="s">
        <v>39</v>
      </c>
      <c r="B4" s="14">
        <v>72.77</v>
      </c>
      <c r="C4" s="13">
        <v>21</v>
      </c>
      <c r="E4" s="51"/>
    </row>
    <row r="5" spans="1:5" ht="15" customHeight="1" x14ac:dyDescent="0.25">
      <c r="A5" s="53" t="s">
        <v>37</v>
      </c>
      <c r="B5" s="8">
        <v>73.39</v>
      </c>
      <c r="C5" s="13">
        <v>20</v>
      </c>
      <c r="E5" s="51"/>
    </row>
    <row r="6" spans="1:5" ht="15" customHeight="1" x14ac:dyDescent="0.25">
      <c r="A6" s="53" t="s">
        <v>33</v>
      </c>
      <c r="B6" s="14">
        <v>75.87</v>
      </c>
      <c r="C6" s="13">
        <v>19</v>
      </c>
      <c r="E6" s="51"/>
    </row>
    <row r="7" spans="1:5" ht="15" customHeight="1" x14ac:dyDescent="0.25">
      <c r="A7" s="53" t="s">
        <v>28</v>
      </c>
      <c r="B7" s="14">
        <v>76.680000000000007</v>
      </c>
      <c r="C7" s="13">
        <v>18</v>
      </c>
      <c r="E7" s="51"/>
    </row>
    <row r="8" spans="1:5" ht="15" customHeight="1" x14ac:dyDescent="0.25">
      <c r="A8" s="53" t="s">
        <v>30</v>
      </c>
      <c r="B8" s="8">
        <v>77.86</v>
      </c>
      <c r="C8" s="13">
        <v>17</v>
      </c>
      <c r="E8" s="51"/>
    </row>
    <row r="9" spans="1:5" ht="15" customHeight="1" x14ac:dyDescent="0.25">
      <c r="A9" s="53" t="s">
        <v>35</v>
      </c>
      <c r="B9" s="14">
        <v>78.290000000000006</v>
      </c>
      <c r="C9" s="13">
        <v>16</v>
      </c>
      <c r="E9" s="51"/>
    </row>
    <row r="10" spans="1:5" ht="15" customHeight="1" x14ac:dyDescent="0.25">
      <c r="A10" s="53" t="s">
        <v>38</v>
      </c>
      <c r="B10" s="14">
        <v>92.44</v>
      </c>
      <c r="C10" s="13">
        <v>15</v>
      </c>
      <c r="E10" s="51"/>
    </row>
    <row r="11" spans="1:5" ht="15" customHeight="1" x14ac:dyDescent="0.25">
      <c r="A11" s="53" t="s">
        <v>32</v>
      </c>
      <c r="B11" s="14">
        <v>93.95</v>
      </c>
      <c r="C11" s="13">
        <v>14</v>
      </c>
      <c r="E11" s="51"/>
    </row>
    <row r="12" spans="1:5" ht="15" customHeight="1" x14ac:dyDescent="0.25">
      <c r="A12" s="53" t="s">
        <v>26</v>
      </c>
      <c r="B12" s="14">
        <v>95.62</v>
      </c>
      <c r="C12" s="13">
        <v>13</v>
      </c>
      <c r="E12" s="51"/>
    </row>
    <row r="13" spans="1:5" ht="15" customHeight="1" x14ac:dyDescent="0.25">
      <c r="A13" s="53" t="s">
        <v>27</v>
      </c>
      <c r="B13" s="14">
        <v>96.14</v>
      </c>
      <c r="C13" s="13">
        <v>12</v>
      </c>
      <c r="E13" s="51"/>
    </row>
    <row r="14" spans="1:5" ht="15" customHeight="1" x14ac:dyDescent="0.25">
      <c r="A14" s="53" t="s">
        <v>36</v>
      </c>
      <c r="B14" s="14">
        <v>97.2</v>
      </c>
      <c r="C14" s="13">
        <v>11</v>
      </c>
      <c r="E14" s="52"/>
    </row>
    <row r="15" spans="1:5" ht="15" customHeight="1" x14ac:dyDescent="0.25">
      <c r="A15" s="54" t="s">
        <v>24</v>
      </c>
      <c r="B15" s="14">
        <v>100.42</v>
      </c>
      <c r="C15" s="13">
        <v>10</v>
      </c>
      <c r="E15" s="51"/>
    </row>
    <row r="16" spans="1:5" ht="15" customHeight="1" x14ac:dyDescent="0.25">
      <c r="A16" s="53" t="s">
        <v>34</v>
      </c>
      <c r="B16" s="8">
        <v>108.78</v>
      </c>
      <c r="C16" s="13">
        <v>9</v>
      </c>
      <c r="E16" s="51"/>
    </row>
    <row r="17" spans="1:9" ht="15" customHeight="1" x14ac:dyDescent="0.25">
      <c r="A17" s="53" t="s">
        <v>44</v>
      </c>
      <c r="B17" s="14">
        <v>110.96</v>
      </c>
      <c r="C17" s="13">
        <v>8</v>
      </c>
      <c r="E17" s="51"/>
    </row>
    <row r="18" spans="1:9" ht="15" customHeight="1" x14ac:dyDescent="0.25">
      <c r="A18" s="53" t="s">
        <v>41</v>
      </c>
      <c r="B18" s="14">
        <v>113.46</v>
      </c>
      <c r="C18" s="13">
        <v>7</v>
      </c>
      <c r="E18" s="51"/>
    </row>
    <row r="19" spans="1:9" ht="15" customHeight="1" x14ac:dyDescent="0.25">
      <c r="A19" s="53" t="s">
        <v>31</v>
      </c>
      <c r="B19" s="14">
        <v>114.13</v>
      </c>
      <c r="C19" s="13">
        <v>6</v>
      </c>
      <c r="E19" s="51"/>
    </row>
    <row r="20" spans="1:9" ht="15" customHeight="1" x14ac:dyDescent="0.25">
      <c r="A20" s="6" t="s">
        <v>42</v>
      </c>
      <c r="B20" s="14">
        <v>127.24</v>
      </c>
      <c r="C20" s="13">
        <v>5</v>
      </c>
      <c r="E20" s="51"/>
    </row>
    <row r="21" spans="1:9" ht="15" customHeight="1" x14ac:dyDescent="0.25">
      <c r="A21" s="53" t="s">
        <v>40</v>
      </c>
      <c r="B21" s="8">
        <v>142.78</v>
      </c>
      <c r="C21" s="13">
        <v>4</v>
      </c>
      <c r="E21" s="51"/>
    </row>
    <row r="22" spans="1:9" ht="15" customHeight="1" x14ac:dyDescent="0.25">
      <c r="A22" s="53" t="s">
        <v>43</v>
      </c>
      <c r="B22" s="14">
        <v>145.47999999999999</v>
      </c>
      <c r="C22" s="13">
        <v>3</v>
      </c>
      <c r="E22" s="51"/>
    </row>
    <row r="23" spans="1:9" ht="15" customHeight="1" x14ac:dyDescent="0.25">
      <c r="A23" s="53" t="s">
        <v>25</v>
      </c>
      <c r="B23" s="14">
        <v>216.56</v>
      </c>
      <c r="C23" s="13">
        <v>2</v>
      </c>
      <c r="E23" s="51"/>
    </row>
    <row r="24" spans="1:9" ht="15" customHeight="1" x14ac:dyDescent="0.25">
      <c r="A24" s="53" t="s">
        <v>29</v>
      </c>
      <c r="B24" s="14">
        <v>264.39999999999998</v>
      </c>
      <c r="C24" s="13">
        <v>1</v>
      </c>
      <c r="E24" s="51"/>
    </row>
    <row r="28" spans="1:9" x14ac:dyDescent="0.25">
      <c r="B28" s="63" t="s">
        <v>19</v>
      </c>
      <c r="C28" s="63"/>
      <c r="D28" s="63"/>
      <c r="E28" s="63"/>
      <c r="F28" s="63"/>
      <c r="G28" s="63"/>
      <c r="H28" s="63"/>
      <c r="I28" s="63"/>
    </row>
    <row r="29" spans="1:9" ht="15" customHeight="1" x14ac:dyDescent="0.25">
      <c r="A29" s="12" t="s">
        <v>0</v>
      </c>
      <c r="B29" s="12" t="s">
        <v>12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20</v>
      </c>
    </row>
    <row r="30" spans="1:9" ht="15" customHeight="1" x14ac:dyDescent="0.25">
      <c r="A30" s="53" t="s">
        <v>37</v>
      </c>
      <c r="B30" s="16">
        <v>20</v>
      </c>
      <c r="C30" s="7" t="s">
        <v>45</v>
      </c>
      <c r="D30" s="16">
        <v>21</v>
      </c>
      <c r="E30" s="16">
        <v>21</v>
      </c>
      <c r="F30" s="16">
        <v>21</v>
      </c>
      <c r="G30" s="16">
        <v>21</v>
      </c>
      <c r="H30" s="16">
        <v>20</v>
      </c>
      <c r="I30" s="16">
        <f>SUM(B30:H30)</f>
        <v>124</v>
      </c>
    </row>
    <row r="31" spans="1:9" ht="15" customHeight="1" x14ac:dyDescent="0.25">
      <c r="A31" s="53" t="s">
        <v>39</v>
      </c>
      <c r="B31" s="16">
        <v>18</v>
      </c>
      <c r="C31" s="16">
        <v>21</v>
      </c>
      <c r="D31" s="16">
        <v>19</v>
      </c>
      <c r="E31" s="16">
        <v>19</v>
      </c>
      <c r="F31" s="16">
        <v>18</v>
      </c>
      <c r="G31" s="7" t="s">
        <v>45</v>
      </c>
      <c r="H31" s="16">
        <v>21</v>
      </c>
      <c r="I31" s="16">
        <f>SUM(B31:H31)</f>
        <v>116</v>
      </c>
    </row>
    <row r="32" spans="1:9" ht="15" customHeight="1" x14ac:dyDescent="0.25">
      <c r="A32" s="53" t="s">
        <v>28</v>
      </c>
      <c r="B32" s="16">
        <v>21</v>
      </c>
      <c r="C32" s="16">
        <v>20</v>
      </c>
      <c r="D32" s="7" t="s">
        <v>45</v>
      </c>
      <c r="E32" s="16">
        <v>20</v>
      </c>
      <c r="F32" s="16">
        <v>17</v>
      </c>
      <c r="G32" s="16">
        <v>19</v>
      </c>
      <c r="H32" s="16">
        <v>18</v>
      </c>
      <c r="I32" s="16">
        <f>SUM(B32:H32)</f>
        <v>115</v>
      </c>
    </row>
    <row r="33" spans="1:9" ht="15" customHeight="1" x14ac:dyDescent="0.25">
      <c r="A33" s="53" t="s">
        <v>33</v>
      </c>
      <c r="B33" s="16">
        <v>16</v>
      </c>
      <c r="C33" s="16">
        <v>18</v>
      </c>
      <c r="D33" s="16">
        <v>20</v>
      </c>
      <c r="E33" s="7" t="s">
        <v>45</v>
      </c>
      <c r="F33" s="16">
        <v>20</v>
      </c>
      <c r="G33" s="16">
        <v>20</v>
      </c>
      <c r="H33" s="16">
        <v>19</v>
      </c>
      <c r="I33" s="16">
        <f>SUM(B33:H33)</f>
        <v>113</v>
      </c>
    </row>
    <row r="34" spans="1:9" ht="15" customHeight="1" x14ac:dyDescent="0.25">
      <c r="A34" s="53" t="s">
        <v>30</v>
      </c>
      <c r="B34" s="16">
        <v>19</v>
      </c>
      <c r="C34" s="16">
        <v>17</v>
      </c>
      <c r="D34" s="7" t="s">
        <v>45</v>
      </c>
      <c r="E34" s="16">
        <v>18</v>
      </c>
      <c r="F34" s="16">
        <v>19</v>
      </c>
      <c r="G34" s="16">
        <v>18</v>
      </c>
      <c r="H34" s="16">
        <v>17</v>
      </c>
      <c r="I34" s="16">
        <f>SUM(B34:H34)</f>
        <v>108</v>
      </c>
    </row>
    <row r="35" spans="1:9" ht="15" customHeight="1" x14ac:dyDescent="0.25">
      <c r="A35" s="53" t="s">
        <v>35</v>
      </c>
      <c r="B35" s="16">
        <v>17</v>
      </c>
      <c r="C35" s="7" t="s">
        <v>45</v>
      </c>
      <c r="D35" s="16">
        <v>18</v>
      </c>
      <c r="E35" s="16">
        <v>16</v>
      </c>
      <c r="F35" s="16">
        <v>16</v>
      </c>
      <c r="G35" s="16">
        <v>16</v>
      </c>
      <c r="H35" s="16">
        <v>16</v>
      </c>
      <c r="I35" s="16">
        <f>SUM(B35:H35)</f>
        <v>99</v>
      </c>
    </row>
    <row r="36" spans="1:9" ht="15" customHeight="1" x14ac:dyDescent="0.25">
      <c r="A36" s="53" t="s">
        <v>32</v>
      </c>
      <c r="B36" s="16">
        <v>13</v>
      </c>
      <c r="C36" s="16">
        <v>15</v>
      </c>
      <c r="D36" s="16">
        <v>14</v>
      </c>
      <c r="E36" s="7" t="s">
        <v>45</v>
      </c>
      <c r="F36" s="16">
        <v>15</v>
      </c>
      <c r="G36" s="16">
        <v>14</v>
      </c>
      <c r="H36" s="16">
        <v>14</v>
      </c>
      <c r="I36" s="16">
        <f>SUM(B36:H36)</f>
        <v>85</v>
      </c>
    </row>
    <row r="37" spans="1:9" ht="15" customHeight="1" x14ac:dyDescent="0.25">
      <c r="A37" s="53" t="s">
        <v>26</v>
      </c>
      <c r="B37" s="16">
        <v>15</v>
      </c>
      <c r="C37" s="16">
        <v>13</v>
      </c>
      <c r="D37" s="7" t="s">
        <v>45</v>
      </c>
      <c r="E37" s="16">
        <v>14</v>
      </c>
      <c r="F37" s="16">
        <v>14</v>
      </c>
      <c r="G37" s="16">
        <v>15</v>
      </c>
      <c r="H37" s="16">
        <v>13</v>
      </c>
      <c r="I37" s="16">
        <f>SUM(B37:H37)</f>
        <v>84</v>
      </c>
    </row>
    <row r="38" spans="1:9" ht="15" customHeight="1" x14ac:dyDescent="0.25">
      <c r="A38" s="53" t="s">
        <v>38</v>
      </c>
      <c r="B38" s="16">
        <v>14</v>
      </c>
      <c r="C38" s="7" t="s">
        <v>45</v>
      </c>
      <c r="D38" s="16">
        <v>6</v>
      </c>
      <c r="E38" s="16">
        <v>12</v>
      </c>
      <c r="F38" s="16">
        <v>12</v>
      </c>
      <c r="G38" s="16">
        <v>12</v>
      </c>
      <c r="H38" s="16">
        <v>15</v>
      </c>
      <c r="I38" s="16">
        <f>SUM(B38:H38)</f>
        <v>71</v>
      </c>
    </row>
    <row r="39" spans="1:9" ht="15" customHeight="1" x14ac:dyDescent="0.25">
      <c r="A39" s="53" t="s">
        <v>29</v>
      </c>
      <c r="B39" s="7" t="s">
        <v>45</v>
      </c>
      <c r="C39" s="16">
        <v>12</v>
      </c>
      <c r="D39" s="16">
        <v>15</v>
      </c>
      <c r="E39" s="16">
        <v>15</v>
      </c>
      <c r="F39" s="16">
        <v>11</v>
      </c>
      <c r="G39" s="16">
        <v>13</v>
      </c>
      <c r="H39" s="16">
        <v>1</v>
      </c>
      <c r="I39" s="16">
        <f>SUM(B39:H39)</f>
        <v>67</v>
      </c>
    </row>
    <row r="40" spans="1:9" ht="15" customHeight="1" x14ac:dyDescent="0.25">
      <c r="A40" s="54" t="s">
        <v>24</v>
      </c>
      <c r="B40" s="7" t="s">
        <v>45</v>
      </c>
      <c r="C40" s="16">
        <v>11</v>
      </c>
      <c r="D40" s="16">
        <v>12</v>
      </c>
      <c r="E40" s="16">
        <v>10</v>
      </c>
      <c r="F40" s="16">
        <v>8</v>
      </c>
      <c r="G40" s="16">
        <v>10</v>
      </c>
      <c r="H40" s="16">
        <v>10</v>
      </c>
      <c r="I40" s="16">
        <f>SUM(B40:H40)</f>
        <v>61</v>
      </c>
    </row>
    <row r="41" spans="1:9" ht="15" customHeight="1" x14ac:dyDescent="0.25">
      <c r="A41" s="53" t="s">
        <v>36</v>
      </c>
      <c r="B41" s="16">
        <v>10</v>
      </c>
      <c r="C41" s="16">
        <v>8</v>
      </c>
      <c r="D41" s="16">
        <v>10</v>
      </c>
      <c r="E41" s="16">
        <v>8</v>
      </c>
      <c r="F41" s="16">
        <v>13</v>
      </c>
      <c r="G41" s="7" t="s">
        <v>45</v>
      </c>
      <c r="H41" s="16">
        <v>11</v>
      </c>
      <c r="I41" s="16">
        <f>SUM(B41:H41)</f>
        <v>60</v>
      </c>
    </row>
    <row r="42" spans="1:9" ht="15" customHeight="1" x14ac:dyDescent="0.25">
      <c r="A42" s="53" t="s">
        <v>44</v>
      </c>
      <c r="B42" s="16">
        <v>4</v>
      </c>
      <c r="C42" s="16">
        <v>14</v>
      </c>
      <c r="D42" s="16">
        <v>13</v>
      </c>
      <c r="E42" s="16">
        <v>13</v>
      </c>
      <c r="F42" s="16">
        <v>5</v>
      </c>
      <c r="G42" s="7" t="s">
        <v>45</v>
      </c>
      <c r="H42" s="16">
        <v>8</v>
      </c>
      <c r="I42" s="16">
        <f>SUM(B42:H42)</f>
        <v>57</v>
      </c>
    </row>
    <row r="43" spans="1:9" ht="15" customHeight="1" x14ac:dyDescent="0.25">
      <c r="A43" s="53" t="s">
        <v>41</v>
      </c>
      <c r="B43" s="7" t="s">
        <v>45</v>
      </c>
      <c r="C43" s="16">
        <v>9</v>
      </c>
      <c r="D43" s="16">
        <v>9</v>
      </c>
      <c r="E43" s="16">
        <v>11</v>
      </c>
      <c r="F43" s="16">
        <v>9</v>
      </c>
      <c r="G43" s="16">
        <v>11</v>
      </c>
      <c r="H43" s="16">
        <v>7</v>
      </c>
      <c r="I43" s="16">
        <f>SUM(B43:H43)</f>
        <v>56</v>
      </c>
    </row>
    <row r="44" spans="1:9" ht="15" customHeight="1" x14ac:dyDescent="0.25">
      <c r="A44" s="53" t="s">
        <v>34</v>
      </c>
      <c r="B44" s="16">
        <v>8</v>
      </c>
      <c r="C44" s="7" t="s">
        <v>45</v>
      </c>
      <c r="D44" s="16">
        <v>7</v>
      </c>
      <c r="E44" s="16">
        <v>7</v>
      </c>
      <c r="F44" s="16">
        <v>10</v>
      </c>
      <c r="G44" s="16">
        <v>8</v>
      </c>
      <c r="H44" s="16">
        <v>9</v>
      </c>
      <c r="I44" s="16">
        <f>SUM(B44:H44)</f>
        <v>49</v>
      </c>
    </row>
    <row r="45" spans="1:9" ht="15" customHeight="1" x14ac:dyDescent="0.25">
      <c r="A45" s="53" t="s">
        <v>40</v>
      </c>
      <c r="B45" s="16">
        <v>12</v>
      </c>
      <c r="C45" s="16">
        <v>10</v>
      </c>
      <c r="D45" s="16">
        <v>8</v>
      </c>
      <c r="E45" s="7" t="s">
        <v>45</v>
      </c>
      <c r="F45" s="16">
        <v>4</v>
      </c>
      <c r="G45" s="16">
        <v>6</v>
      </c>
      <c r="H45" s="16">
        <v>4</v>
      </c>
      <c r="I45" s="16">
        <f>SUM(B45:H45)</f>
        <v>44</v>
      </c>
    </row>
    <row r="46" spans="1:9" ht="15" customHeight="1" x14ac:dyDescent="0.25">
      <c r="A46" s="53" t="s">
        <v>27</v>
      </c>
      <c r="B46" s="16">
        <v>11</v>
      </c>
      <c r="C46" s="7" t="s">
        <v>45</v>
      </c>
      <c r="D46" s="16">
        <v>3</v>
      </c>
      <c r="E46" s="16">
        <v>3</v>
      </c>
      <c r="F46" s="16">
        <v>7</v>
      </c>
      <c r="G46" s="16">
        <v>2</v>
      </c>
      <c r="H46" s="16">
        <v>12</v>
      </c>
      <c r="I46" s="16">
        <f>SUM(B46:H46)</f>
        <v>38</v>
      </c>
    </row>
    <row r="47" spans="1:9" ht="15" customHeight="1" x14ac:dyDescent="0.25">
      <c r="A47" s="53" t="s">
        <v>31</v>
      </c>
      <c r="B47" s="16">
        <v>5</v>
      </c>
      <c r="C47" s="16">
        <v>6</v>
      </c>
      <c r="D47" s="16">
        <v>5</v>
      </c>
      <c r="E47" s="16">
        <v>4</v>
      </c>
      <c r="F47" s="7" t="s">
        <v>45</v>
      </c>
      <c r="G47" s="16">
        <v>9</v>
      </c>
      <c r="H47" s="16">
        <v>6</v>
      </c>
      <c r="I47" s="16">
        <f>SUM(B47:H47)</f>
        <v>35</v>
      </c>
    </row>
    <row r="48" spans="1:9" ht="15" customHeight="1" x14ac:dyDescent="0.25">
      <c r="A48" s="6" t="s">
        <v>42</v>
      </c>
      <c r="B48" s="16">
        <v>1</v>
      </c>
      <c r="C48" s="16">
        <v>4</v>
      </c>
      <c r="D48" s="16">
        <v>4</v>
      </c>
      <c r="E48" s="16">
        <v>6</v>
      </c>
      <c r="F48" s="16">
        <v>6</v>
      </c>
      <c r="G48" s="16">
        <v>7</v>
      </c>
      <c r="H48" s="16">
        <v>5</v>
      </c>
      <c r="I48" s="16">
        <f>SUM(B48:H48)</f>
        <v>33</v>
      </c>
    </row>
    <row r="49" spans="1:9" ht="15" customHeight="1" x14ac:dyDescent="0.25">
      <c r="A49" s="53" t="s">
        <v>43</v>
      </c>
      <c r="B49" s="16">
        <v>3</v>
      </c>
      <c r="C49" s="16">
        <v>5</v>
      </c>
      <c r="D49" s="7" t="s">
        <v>45</v>
      </c>
      <c r="E49" s="16">
        <v>5</v>
      </c>
      <c r="F49" s="16">
        <v>3</v>
      </c>
      <c r="G49" s="16">
        <v>4</v>
      </c>
      <c r="H49" s="16">
        <v>3</v>
      </c>
      <c r="I49" s="16">
        <f>SUM(B49:H49)</f>
        <v>23</v>
      </c>
    </row>
    <row r="50" spans="1:9" ht="15" customHeight="1" x14ac:dyDescent="0.25">
      <c r="A50" s="53" t="s">
        <v>25</v>
      </c>
      <c r="B50" s="16">
        <v>9</v>
      </c>
      <c r="C50" s="7" t="s">
        <v>45</v>
      </c>
      <c r="D50" s="16">
        <v>1</v>
      </c>
      <c r="E50" s="16">
        <v>2</v>
      </c>
      <c r="F50" s="16">
        <v>1.5</v>
      </c>
      <c r="G50" s="16">
        <v>1</v>
      </c>
      <c r="H50" s="16">
        <v>2</v>
      </c>
      <c r="I50" s="16">
        <f>SUM(B50:H50)</f>
        <v>16.5</v>
      </c>
    </row>
  </sheetData>
  <sortState xmlns:xlrd2="http://schemas.microsoft.com/office/spreadsheetml/2017/richdata2" ref="A4:C24">
    <sortCondition descending="1" ref="C4:C24"/>
  </sortState>
  <mergeCells count="1">
    <mergeCell ref="B28:I28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5"/>
  <sheetViews>
    <sheetView topLeftCell="A31" workbookViewId="0">
      <selection activeCell="G109" sqref="G109"/>
    </sheetView>
  </sheetViews>
  <sheetFormatPr defaultColWidth="9.109375" defaultRowHeight="13.2" x14ac:dyDescent="0.25"/>
  <cols>
    <col min="1" max="1" width="9.109375" style="5"/>
    <col min="2" max="2" width="6.88671875" style="5" bestFit="1" customWidth="1"/>
    <col min="3" max="4" width="10.6640625" style="11" customWidth="1"/>
    <col min="5" max="5" width="13" style="38" bestFit="1" customWidth="1"/>
    <col min="6" max="6" width="16.33203125" style="38" bestFit="1" customWidth="1"/>
    <col min="7" max="7" width="10.44140625" style="10" customWidth="1"/>
    <col min="8" max="11" width="15.6640625" style="10" customWidth="1"/>
    <col min="12" max="12" width="30.44140625" style="31" customWidth="1"/>
    <col min="13" max="16384" width="9.109375" style="5"/>
  </cols>
  <sheetData>
    <row r="1" spans="1:12" ht="15" customHeight="1" thickTop="1" x14ac:dyDescent="0.25">
      <c r="A1" s="1" t="s">
        <v>9</v>
      </c>
      <c r="B1" s="1" t="s">
        <v>3</v>
      </c>
      <c r="C1" s="2" t="s">
        <v>6</v>
      </c>
      <c r="D1" s="3" t="s">
        <v>8</v>
      </c>
      <c r="E1" s="3" t="s">
        <v>4</v>
      </c>
      <c r="F1" s="3" t="s">
        <v>5</v>
      </c>
      <c r="G1" s="4" t="s">
        <v>2</v>
      </c>
      <c r="H1" s="4" t="s">
        <v>22</v>
      </c>
      <c r="I1" s="4" t="s">
        <v>23</v>
      </c>
      <c r="J1" s="4" t="s">
        <v>7</v>
      </c>
      <c r="K1" s="4" t="s">
        <v>1</v>
      </c>
      <c r="L1" s="29" t="s">
        <v>0</v>
      </c>
    </row>
    <row r="2" spans="1:12" ht="15" customHeight="1" x14ac:dyDescent="0.25">
      <c r="A2" s="6">
        <v>1</v>
      </c>
      <c r="B2" s="24">
        <v>101</v>
      </c>
      <c r="C2" s="25" t="s">
        <v>47</v>
      </c>
      <c r="D2" s="25" t="s">
        <v>48</v>
      </c>
      <c r="E2" s="32" t="s">
        <v>49</v>
      </c>
      <c r="F2" s="32" t="s">
        <v>50</v>
      </c>
      <c r="G2" s="23">
        <v>3</v>
      </c>
      <c r="H2" s="14">
        <v>20.21</v>
      </c>
      <c r="I2" s="14">
        <v>21.46</v>
      </c>
      <c r="J2" s="14">
        <v>20.21</v>
      </c>
      <c r="K2" s="23">
        <v>17.21</v>
      </c>
      <c r="L2" s="28" t="s">
        <v>39</v>
      </c>
    </row>
    <row r="3" spans="1:12" ht="15" customHeight="1" x14ac:dyDescent="0.25">
      <c r="A3" s="6">
        <v>2</v>
      </c>
      <c r="B3" s="24">
        <v>10</v>
      </c>
      <c r="C3" s="25" t="s">
        <v>51</v>
      </c>
      <c r="D3" s="25" t="s">
        <v>48</v>
      </c>
      <c r="E3" s="32" t="s">
        <v>52</v>
      </c>
      <c r="F3" s="32" t="s">
        <v>53</v>
      </c>
      <c r="G3" s="23">
        <v>2</v>
      </c>
      <c r="H3" s="14">
        <v>19.93</v>
      </c>
      <c r="I3" s="14">
        <v>21.06</v>
      </c>
      <c r="J3" s="14">
        <v>19.93</v>
      </c>
      <c r="K3" s="23">
        <v>17.93</v>
      </c>
      <c r="L3" s="28" t="s">
        <v>33</v>
      </c>
    </row>
    <row r="4" spans="1:12" ht="15" customHeight="1" x14ac:dyDescent="0.25">
      <c r="A4" s="6">
        <v>3</v>
      </c>
      <c r="B4" s="24">
        <v>83</v>
      </c>
      <c r="C4" s="25" t="s">
        <v>51</v>
      </c>
      <c r="D4" s="25" t="s">
        <v>48</v>
      </c>
      <c r="E4" s="32" t="s">
        <v>54</v>
      </c>
      <c r="F4" s="32" t="s">
        <v>55</v>
      </c>
      <c r="G4" s="23">
        <v>3</v>
      </c>
      <c r="H4" s="14">
        <v>21.03</v>
      </c>
      <c r="I4" s="14">
        <v>21.27</v>
      </c>
      <c r="J4" s="14">
        <v>21.03</v>
      </c>
      <c r="K4" s="23">
        <v>18.03</v>
      </c>
      <c r="L4" s="28" t="s">
        <v>37</v>
      </c>
    </row>
    <row r="5" spans="1:12" ht="15" customHeight="1" x14ac:dyDescent="0.25">
      <c r="A5" s="6">
        <v>4</v>
      </c>
      <c r="B5" s="24">
        <v>87</v>
      </c>
      <c r="C5" s="25" t="s">
        <v>51</v>
      </c>
      <c r="D5" s="25" t="s">
        <v>48</v>
      </c>
      <c r="E5" s="32" t="s">
        <v>56</v>
      </c>
      <c r="F5" s="32" t="s">
        <v>57</v>
      </c>
      <c r="G5" s="23">
        <v>1</v>
      </c>
      <c r="H5" s="14">
        <v>19.170000000000002</v>
      </c>
      <c r="I5" s="14" t="s">
        <v>193</v>
      </c>
      <c r="J5" s="14">
        <v>19.170000000000002</v>
      </c>
      <c r="K5" s="23">
        <v>18.170000000000002</v>
      </c>
      <c r="L5" s="28" t="s">
        <v>37</v>
      </c>
    </row>
    <row r="6" spans="1:12" ht="15" customHeight="1" x14ac:dyDescent="0.25">
      <c r="A6" s="6">
        <v>5</v>
      </c>
      <c r="B6" s="24">
        <v>104</v>
      </c>
      <c r="C6" s="25" t="s">
        <v>51</v>
      </c>
      <c r="D6" s="25" t="s">
        <v>48</v>
      </c>
      <c r="E6" s="32" t="s">
        <v>58</v>
      </c>
      <c r="F6" s="32" t="s">
        <v>59</v>
      </c>
      <c r="G6" s="23">
        <v>0.25</v>
      </c>
      <c r="H6" s="14">
        <v>18.53</v>
      </c>
      <c r="I6" s="14">
        <v>18.71</v>
      </c>
      <c r="J6" s="14">
        <v>18.53</v>
      </c>
      <c r="K6" s="23">
        <v>18.28</v>
      </c>
      <c r="L6" s="28" t="s">
        <v>39</v>
      </c>
    </row>
    <row r="7" spans="1:12" ht="15" customHeight="1" x14ac:dyDescent="0.25">
      <c r="A7" s="6">
        <v>6</v>
      </c>
      <c r="B7" s="24">
        <v>115</v>
      </c>
      <c r="C7" s="25" t="s">
        <v>51</v>
      </c>
      <c r="D7" s="25" t="s">
        <v>48</v>
      </c>
      <c r="E7" s="32" t="s">
        <v>60</v>
      </c>
      <c r="F7" s="32" t="s">
        <v>61</v>
      </c>
      <c r="G7" s="23">
        <v>2</v>
      </c>
      <c r="H7" s="14">
        <v>20.37</v>
      </c>
      <c r="I7" s="14">
        <v>21.95</v>
      </c>
      <c r="J7" s="14">
        <v>20.37</v>
      </c>
      <c r="K7" s="23">
        <v>18.37</v>
      </c>
      <c r="L7" s="28" t="s">
        <v>28</v>
      </c>
    </row>
    <row r="8" spans="1:12" ht="15" customHeight="1" x14ac:dyDescent="0.25">
      <c r="A8" s="6">
        <v>7</v>
      </c>
      <c r="B8" s="24">
        <v>85</v>
      </c>
      <c r="C8" s="25" t="s">
        <v>47</v>
      </c>
      <c r="D8" s="25" t="s">
        <v>48</v>
      </c>
      <c r="E8" s="32" t="s">
        <v>62</v>
      </c>
      <c r="F8" s="32" t="s">
        <v>63</v>
      </c>
      <c r="G8" s="23">
        <v>2</v>
      </c>
      <c r="H8" s="14">
        <v>20.41</v>
      </c>
      <c r="I8" s="14">
        <v>20.76</v>
      </c>
      <c r="J8" s="14">
        <v>20.41</v>
      </c>
      <c r="K8" s="23">
        <v>18.41</v>
      </c>
      <c r="L8" s="28" t="s">
        <v>37</v>
      </c>
    </row>
    <row r="9" spans="1:12" ht="15" customHeight="1" x14ac:dyDescent="0.25">
      <c r="A9" s="6">
        <v>8</v>
      </c>
      <c r="B9" s="24">
        <v>103</v>
      </c>
      <c r="C9" s="25" t="s">
        <v>51</v>
      </c>
      <c r="D9" s="25" t="s">
        <v>48</v>
      </c>
      <c r="E9" s="32" t="s">
        <v>54</v>
      </c>
      <c r="F9" s="32" t="s">
        <v>64</v>
      </c>
      <c r="G9" s="23">
        <v>2.5</v>
      </c>
      <c r="H9" s="14">
        <v>20.93</v>
      </c>
      <c r="I9" s="14">
        <v>21.04</v>
      </c>
      <c r="J9" s="14">
        <v>20.93</v>
      </c>
      <c r="K9" s="23">
        <v>18.43</v>
      </c>
      <c r="L9" s="28" t="s">
        <v>39</v>
      </c>
    </row>
    <row r="10" spans="1:12" ht="15" customHeight="1" x14ac:dyDescent="0.25">
      <c r="A10" s="6">
        <v>9</v>
      </c>
      <c r="B10" s="24">
        <v>86</v>
      </c>
      <c r="C10" s="25" t="s">
        <v>51</v>
      </c>
      <c r="D10" s="25" t="s">
        <v>48</v>
      </c>
      <c r="E10" s="32" t="s">
        <v>65</v>
      </c>
      <c r="F10" s="32" t="s">
        <v>66</v>
      </c>
      <c r="G10" s="23">
        <v>2</v>
      </c>
      <c r="H10" s="14">
        <v>20.78</v>
      </c>
      <c r="I10" s="14">
        <v>21.88</v>
      </c>
      <c r="J10" s="14">
        <v>20.78</v>
      </c>
      <c r="K10" s="23">
        <v>18.78</v>
      </c>
      <c r="L10" s="28" t="s">
        <v>37</v>
      </c>
    </row>
    <row r="11" spans="1:12" ht="15" customHeight="1" x14ac:dyDescent="0.25">
      <c r="A11" s="6">
        <v>10</v>
      </c>
      <c r="B11" s="24">
        <v>9</v>
      </c>
      <c r="C11" s="25" t="s">
        <v>51</v>
      </c>
      <c r="D11" s="25" t="s">
        <v>48</v>
      </c>
      <c r="E11" s="32" t="s">
        <v>67</v>
      </c>
      <c r="F11" s="32" t="s">
        <v>68</v>
      </c>
      <c r="G11" s="23">
        <v>1.5</v>
      </c>
      <c r="H11" s="14">
        <v>20.29</v>
      </c>
      <c r="I11" s="14">
        <v>21.6</v>
      </c>
      <c r="J11" s="14">
        <v>20.29</v>
      </c>
      <c r="K11" s="23">
        <v>18.79</v>
      </c>
      <c r="L11" s="28" t="s">
        <v>33</v>
      </c>
    </row>
    <row r="12" spans="1:12" ht="15" customHeight="1" x14ac:dyDescent="0.25">
      <c r="A12" s="6">
        <v>11</v>
      </c>
      <c r="B12" s="24">
        <v>97</v>
      </c>
      <c r="C12" s="25" t="s">
        <v>51</v>
      </c>
      <c r="D12" s="25" t="s">
        <v>48</v>
      </c>
      <c r="E12" s="32" t="s">
        <v>69</v>
      </c>
      <c r="F12" s="32" t="s">
        <v>70</v>
      </c>
      <c r="G12" s="23">
        <v>1.5</v>
      </c>
      <c r="H12" s="14" t="s">
        <v>71</v>
      </c>
      <c r="I12" s="14">
        <v>20.350000000000001</v>
      </c>
      <c r="J12" s="14">
        <v>20.350000000000001</v>
      </c>
      <c r="K12" s="23">
        <v>18.850000000000001</v>
      </c>
      <c r="L12" s="28" t="s">
        <v>39</v>
      </c>
    </row>
    <row r="13" spans="1:12" ht="15" customHeight="1" x14ac:dyDescent="0.25">
      <c r="A13" s="6">
        <v>12</v>
      </c>
      <c r="B13" s="24">
        <v>60</v>
      </c>
      <c r="C13" s="25" t="s">
        <v>51</v>
      </c>
      <c r="D13" s="25" t="s">
        <v>48</v>
      </c>
      <c r="E13" s="32" t="s">
        <v>72</v>
      </c>
      <c r="F13" s="32" t="s">
        <v>73</v>
      </c>
      <c r="G13" s="23">
        <v>1.5</v>
      </c>
      <c r="H13" s="14">
        <v>20.38</v>
      </c>
      <c r="I13" s="14">
        <v>21.23</v>
      </c>
      <c r="J13" s="14">
        <v>20.38</v>
      </c>
      <c r="K13" s="23">
        <v>18.88</v>
      </c>
      <c r="L13" s="28" t="s">
        <v>35</v>
      </c>
    </row>
    <row r="14" spans="1:12" ht="15" customHeight="1" x14ac:dyDescent="0.25">
      <c r="A14" s="6">
        <v>13</v>
      </c>
      <c r="B14" s="24">
        <v>45</v>
      </c>
      <c r="C14" s="25" t="s">
        <v>51</v>
      </c>
      <c r="D14" s="25" t="s">
        <v>48</v>
      </c>
      <c r="E14" s="32" t="s">
        <v>74</v>
      </c>
      <c r="F14" s="32" t="s">
        <v>75</v>
      </c>
      <c r="G14" s="23">
        <v>0</v>
      </c>
      <c r="H14" s="14">
        <v>19.03</v>
      </c>
      <c r="I14" s="14">
        <v>19.14</v>
      </c>
      <c r="J14" s="14">
        <v>19.03</v>
      </c>
      <c r="K14" s="23">
        <v>19.03</v>
      </c>
      <c r="L14" s="28" t="s">
        <v>30</v>
      </c>
    </row>
    <row r="15" spans="1:12" ht="15" customHeight="1" x14ac:dyDescent="0.25">
      <c r="A15" s="6">
        <v>14</v>
      </c>
      <c r="B15" s="24">
        <v>113</v>
      </c>
      <c r="C15" s="25" t="s">
        <v>51</v>
      </c>
      <c r="D15" s="25" t="s">
        <v>48</v>
      </c>
      <c r="E15" s="32" t="s">
        <v>76</v>
      </c>
      <c r="F15" s="32" t="s">
        <v>77</v>
      </c>
      <c r="G15" s="23">
        <v>1.5</v>
      </c>
      <c r="H15" s="14">
        <v>20.57</v>
      </c>
      <c r="I15" s="14" t="s">
        <v>78</v>
      </c>
      <c r="J15" s="14">
        <v>20.57</v>
      </c>
      <c r="K15" s="23">
        <v>19.07</v>
      </c>
      <c r="L15" s="28" t="s">
        <v>28</v>
      </c>
    </row>
    <row r="16" spans="1:12" ht="15" customHeight="1" x14ac:dyDescent="0.25">
      <c r="A16" s="6">
        <v>15</v>
      </c>
      <c r="B16" s="24">
        <v>117</v>
      </c>
      <c r="C16" s="25" t="s">
        <v>51</v>
      </c>
      <c r="D16" s="25" t="s">
        <v>79</v>
      </c>
      <c r="E16" s="32" t="s">
        <v>80</v>
      </c>
      <c r="F16" s="32" t="s">
        <v>81</v>
      </c>
      <c r="G16" s="23">
        <v>5.5</v>
      </c>
      <c r="H16" s="14">
        <v>24.63</v>
      </c>
      <c r="I16" s="14" t="s">
        <v>71</v>
      </c>
      <c r="J16" s="14">
        <v>24.63</v>
      </c>
      <c r="K16" s="23">
        <v>19.13</v>
      </c>
      <c r="L16" s="28" t="s">
        <v>28</v>
      </c>
    </row>
    <row r="17" spans="1:12" ht="15" customHeight="1" x14ac:dyDescent="0.25">
      <c r="A17" s="6">
        <v>16</v>
      </c>
      <c r="B17" s="24">
        <v>93</v>
      </c>
      <c r="C17" s="25" t="s">
        <v>51</v>
      </c>
      <c r="D17" s="25" t="s">
        <v>48</v>
      </c>
      <c r="E17" s="32" t="s">
        <v>82</v>
      </c>
      <c r="F17" s="32" t="s">
        <v>83</v>
      </c>
      <c r="G17" s="23">
        <v>0</v>
      </c>
      <c r="H17" s="14">
        <v>19.149999999999999</v>
      </c>
      <c r="I17" s="14">
        <v>19.53</v>
      </c>
      <c r="J17" s="14">
        <v>19.149999999999999</v>
      </c>
      <c r="K17" s="23">
        <v>19.149999999999999</v>
      </c>
      <c r="L17" s="28" t="s">
        <v>38</v>
      </c>
    </row>
    <row r="18" spans="1:12" ht="15" customHeight="1" x14ac:dyDescent="0.25">
      <c r="A18" s="6">
        <v>17</v>
      </c>
      <c r="B18" s="24">
        <v>114</v>
      </c>
      <c r="C18" s="25" t="s">
        <v>51</v>
      </c>
      <c r="D18" s="25" t="s">
        <v>84</v>
      </c>
      <c r="E18" s="32" t="s">
        <v>85</v>
      </c>
      <c r="F18" s="33" t="s">
        <v>86</v>
      </c>
      <c r="G18" s="23">
        <v>2.5</v>
      </c>
      <c r="H18" s="14">
        <v>21.66</v>
      </c>
      <c r="I18" s="14">
        <v>22.53</v>
      </c>
      <c r="J18" s="14">
        <v>21.66</v>
      </c>
      <c r="K18" s="23">
        <v>19.16</v>
      </c>
      <c r="L18" s="28" t="s">
        <v>28</v>
      </c>
    </row>
    <row r="19" spans="1:12" ht="15" customHeight="1" x14ac:dyDescent="0.25">
      <c r="A19" s="6">
        <v>18</v>
      </c>
      <c r="B19" s="24">
        <v>49</v>
      </c>
      <c r="C19" s="25" t="s">
        <v>51</v>
      </c>
      <c r="D19" s="25" t="s">
        <v>48</v>
      </c>
      <c r="E19" s="32" t="s">
        <v>87</v>
      </c>
      <c r="F19" s="32" t="s">
        <v>88</v>
      </c>
      <c r="G19" s="23">
        <v>0.25</v>
      </c>
      <c r="H19" s="14">
        <v>19.420000000000002</v>
      </c>
      <c r="I19" s="14">
        <v>19.93</v>
      </c>
      <c r="J19" s="14">
        <v>19.420000000000002</v>
      </c>
      <c r="K19" s="23">
        <v>19.170000000000002</v>
      </c>
      <c r="L19" s="28" t="s">
        <v>27</v>
      </c>
    </row>
    <row r="20" spans="1:12" ht="15" customHeight="1" x14ac:dyDescent="0.25">
      <c r="A20" s="6">
        <v>19</v>
      </c>
      <c r="B20" s="24">
        <v>63</v>
      </c>
      <c r="C20" s="25" t="s">
        <v>51</v>
      </c>
      <c r="D20" s="25" t="s">
        <v>48</v>
      </c>
      <c r="E20" s="32" t="s">
        <v>89</v>
      </c>
      <c r="F20" s="32" t="s">
        <v>90</v>
      </c>
      <c r="G20" s="23">
        <v>1</v>
      </c>
      <c r="H20" s="14">
        <v>20.260000000000002</v>
      </c>
      <c r="I20" s="14">
        <v>20.77</v>
      </c>
      <c r="J20" s="14">
        <v>20.260000000000002</v>
      </c>
      <c r="K20" s="23">
        <v>19.260000000000002</v>
      </c>
      <c r="L20" s="28" t="s">
        <v>35</v>
      </c>
    </row>
    <row r="21" spans="1:12" ht="15" customHeight="1" x14ac:dyDescent="0.25">
      <c r="A21" s="6">
        <v>20</v>
      </c>
      <c r="B21" s="24">
        <v>14</v>
      </c>
      <c r="C21" s="25" t="s">
        <v>51</v>
      </c>
      <c r="D21" s="25" t="s">
        <v>48</v>
      </c>
      <c r="E21" s="32" t="s">
        <v>67</v>
      </c>
      <c r="F21" s="32" t="s">
        <v>91</v>
      </c>
      <c r="G21" s="23">
        <v>2</v>
      </c>
      <c r="H21" s="14">
        <v>21.46</v>
      </c>
      <c r="I21" s="14">
        <v>23.45</v>
      </c>
      <c r="J21" s="14">
        <v>21.46</v>
      </c>
      <c r="K21" s="23">
        <v>19.46</v>
      </c>
      <c r="L21" s="28" t="s">
        <v>33</v>
      </c>
    </row>
    <row r="22" spans="1:12" ht="15" customHeight="1" x14ac:dyDescent="0.25">
      <c r="A22" s="6">
        <v>21</v>
      </c>
      <c r="B22" s="24">
        <v>41</v>
      </c>
      <c r="C22" s="25" t="s">
        <v>51</v>
      </c>
      <c r="D22" s="25" t="s">
        <v>48</v>
      </c>
      <c r="E22" s="32" t="s">
        <v>92</v>
      </c>
      <c r="F22" s="32" t="s">
        <v>93</v>
      </c>
      <c r="G22" s="23">
        <v>0.25</v>
      </c>
      <c r="H22" s="14">
        <v>21.87</v>
      </c>
      <c r="I22" s="14">
        <v>19.850000000000001</v>
      </c>
      <c r="J22" s="14">
        <v>19.850000000000001</v>
      </c>
      <c r="K22" s="23">
        <v>19.600000000000001</v>
      </c>
      <c r="L22" s="28" t="s">
        <v>30</v>
      </c>
    </row>
    <row r="23" spans="1:12" ht="15" customHeight="1" x14ac:dyDescent="0.25">
      <c r="A23" s="6">
        <v>22</v>
      </c>
      <c r="B23" s="24">
        <v>43</v>
      </c>
      <c r="C23" s="25" t="s">
        <v>51</v>
      </c>
      <c r="D23" s="25" t="s">
        <v>48</v>
      </c>
      <c r="E23" s="32" t="s">
        <v>94</v>
      </c>
      <c r="F23" s="32" t="s">
        <v>95</v>
      </c>
      <c r="G23" s="23">
        <v>0</v>
      </c>
      <c r="H23" s="14">
        <v>19.600000000000001</v>
      </c>
      <c r="I23" s="14">
        <v>19.920000000000002</v>
      </c>
      <c r="J23" s="14">
        <v>19.600000000000001</v>
      </c>
      <c r="K23" s="23">
        <v>19.600000000000001</v>
      </c>
      <c r="L23" s="28" t="s">
        <v>30</v>
      </c>
    </row>
    <row r="24" spans="1:12" ht="15" customHeight="1" x14ac:dyDescent="0.25">
      <c r="A24" s="6">
        <v>23</v>
      </c>
      <c r="B24" s="24">
        <v>46</v>
      </c>
      <c r="C24" s="25" t="s">
        <v>47</v>
      </c>
      <c r="D24" s="25" t="s">
        <v>48</v>
      </c>
      <c r="E24" s="32" t="s">
        <v>96</v>
      </c>
      <c r="F24" s="32" t="s">
        <v>75</v>
      </c>
      <c r="G24" s="23">
        <v>0.5</v>
      </c>
      <c r="H24" s="14">
        <v>20.13</v>
      </c>
      <c r="I24" s="14">
        <v>20.48</v>
      </c>
      <c r="J24" s="14">
        <v>20.13</v>
      </c>
      <c r="K24" s="23">
        <v>19.63</v>
      </c>
      <c r="L24" s="28" t="s">
        <v>30</v>
      </c>
    </row>
    <row r="25" spans="1:12" ht="15" customHeight="1" x14ac:dyDescent="0.25">
      <c r="A25" s="6">
        <v>24</v>
      </c>
      <c r="B25" s="24">
        <v>11</v>
      </c>
      <c r="C25" s="25" t="s">
        <v>47</v>
      </c>
      <c r="D25" s="25" t="s">
        <v>48</v>
      </c>
      <c r="E25" s="32" t="s">
        <v>97</v>
      </c>
      <c r="F25" s="32" t="s">
        <v>98</v>
      </c>
      <c r="G25" s="23">
        <v>2.5</v>
      </c>
      <c r="H25" s="14">
        <v>22.19</v>
      </c>
      <c r="I25" s="14">
        <v>22.86</v>
      </c>
      <c r="J25" s="14">
        <v>22.19</v>
      </c>
      <c r="K25" s="23">
        <v>19.690000000000001</v>
      </c>
      <c r="L25" s="28" t="s">
        <v>33</v>
      </c>
    </row>
    <row r="26" spans="1:12" ht="15" customHeight="1" x14ac:dyDescent="0.25">
      <c r="A26" s="6">
        <v>25</v>
      </c>
      <c r="B26" s="24">
        <v>42</v>
      </c>
      <c r="C26" s="25" t="s">
        <v>51</v>
      </c>
      <c r="D26" s="25" t="s">
        <v>48</v>
      </c>
      <c r="E26" s="32" t="s">
        <v>99</v>
      </c>
      <c r="F26" s="32" t="s">
        <v>100</v>
      </c>
      <c r="G26" s="23">
        <v>0</v>
      </c>
      <c r="H26" s="14">
        <v>19.93</v>
      </c>
      <c r="I26" s="14">
        <v>19.78</v>
      </c>
      <c r="J26" s="14">
        <v>19.78</v>
      </c>
      <c r="K26" s="23">
        <v>19.78</v>
      </c>
      <c r="L26" s="28" t="s">
        <v>30</v>
      </c>
    </row>
    <row r="27" spans="1:12" ht="15" customHeight="1" x14ac:dyDescent="0.25">
      <c r="A27" s="6">
        <v>26</v>
      </c>
      <c r="B27" s="24">
        <v>64</v>
      </c>
      <c r="C27" s="25" t="s">
        <v>51</v>
      </c>
      <c r="D27" s="25" t="s">
        <v>48</v>
      </c>
      <c r="E27" s="32" t="s">
        <v>101</v>
      </c>
      <c r="F27" s="32" t="s">
        <v>102</v>
      </c>
      <c r="G27" s="23">
        <v>1</v>
      </c>
      <c r="H27" s="14">
        <v>20.95</v>
      </c>
      <c r="I27" s="14" t="s">
        <v>193</v>
      </c>
      <c r="J27" s="14">
        <v>20.95</v>
      </c>
      <c r="K27" s="23">
        <v>19.95</v>
      </c>
      <c r="L27" s="28" t="s">
        <v>35</v>
      </c>
    </row>
    <row r="28" spans="1:12" ht="15" customHeight="1" x14ac:dyDescent="0.25">
      <c r="A28" s="6">
        <v>27</v>
      </c>
      <c r="B28" s="24">
        <v>120</v>
      </c>
      <c r="C28" s="25" t="s">
        <v>47</v>
      </c>
      <c r="D28" s="25" t="s">
        <v>48</v>
      </c>
      <c r="E28" s="32" t="s">
        <v>103</v>
      </c>
      <c r="F28" s="32" t="s">
        <v>104</v>
      </c>
      <c r="G28" s="23">
        <v>0.5</v>
      </c>
      <c r="H28" s="14">
        <v>20.89</v>
      </c>
      <c r="I28" s="14">
        <v>20.61</v>
      </c>
      <c r="J28" s="14">
        <v>20.61</v>
      </c>
      <c r="K28" s="23">
        <v>20.11</v>
      </c>
      <c r="L28" s="28" t="s">
        <v>28</v>
      </c>
    </row>
    <row r="29" spans="1:12" ht="15" customHeight="1" x14ac:dyDescent="0.25">
      <c r="A29" s="6">
        <v>28</v>
      </c>
      <c r="B29" s="24">
        <v>7</v>
      </c>
      <c r="C29" s="25" t="s">
        <v>51</v>
      </c>
      <c r="D29" s="25" t="s">
        <v>48</v>
      </c>
      <c r="E29" s="32" t="s">
        <v>105</v>
      </c>
      <c r="F29" s="34" t="s">
        <v>106</v>
      </c>
      <c r="G29" s="23">
        <v>0.25</v>
      </c>
      <c r="H29" s="14">
        <v>20.39</v>
      </c>
      <c r="I29" s="14">
        <v>21.55</v>
      </c>
      <c r="J29" s="14">
        <v>20.39</v>
      </c>
      <c r="K29" s="23">
        <v>20.14</v>
      </c>
      <c r="L29" s="28" t="s">
        <v>32</v>
      </c>
    </row>
    <row r="30" spans="1:12" ht="15" customHeight="1" x14ac:dyDescent="0.25">
      <c r="A30" s="6">
        <v>29</v>
      </c>
      <c r="B30" s="24">
        <v>58</v>
      </c>
      <c r="C30" s="25" t="s">
        <v>51</v>
      </c>
      <c r="D30" s="25" t="s">
        <v>48</v>
      </c>
      <c r="E30" s="32" t="s">
        <v>107</v>
      </c>
      <c r="F30" s="32" t="s">
        <v>108</v>
      </c>
      <c r="G30" s="23">
        <v>0.5</v>
      </c>
      <c r="H30" s="14">
        <v>20.64</v>
      </c>
      <c r="I30" s="14">
        <v>20.84</v>
      </c>
      <c r="J30" s="14">
        <v>20.64</v>
      </c>
      <c r="K30" s="23">
        <v>20.14</v>
      </c>
      <c r="L30" s="28" t="s">
        <v>35</v>
      </c>
    </row>
    <row r="31" spans="1:12" ht="15" customHeight="1" x14ac:dyDescent="0.25">
      <c r="A31" s="6">
        <v>30</v>
      </c>
      <c r="B31" s="24">
        <v>84</v>
      </c>
      <c r="C31" s="25" t="s">
        <v>51</v>
      </c>
      <c r="D31" s="25" t="s">
        <v>48</v>
      </c>
      <c r="E31" s="32" t="s">
        <v>109</v>
      </c>
      <c r="F31" s="32" t="s">
        <v>110</v>
      </c>
      <c r="G31" s="23">
        <v>0.25</v>
      </c>
      <c r="H31" s="14">
        <v>20.39</v>
      </c>
      <c r="I31" s="14">
        <v>21.39</v>
      </c>
      <c r="J31" s="14">
        <v>20.39</v>
      </c>
      <c r="K31" s="23">
        <v>20.14</v>
      </c>
      <c r="L31" s="28" t="s">
        <v>37</v>
      </c>
    </row>
    <row r="32" spans="1:12" ht="15" customHeight="1" x14ac:dyDescent="0.25">
      <c r="A32" s="6">
        <v>31</v>
      </c>
      <c r="B32" s="24">
        <v>61</v>
      </c>
      <c r="C32" s="25" t="s">
        <v>47</v>
      </c>
      <c r="D32" s="25" t="s">
        <v>48</v>
      </c>
      <c r="E32" s="32" t="s">
        <v>111</v>
      </c>
      <c r="F32" s="32" t="s">
        <v>112</v>
      </c>
      <c r="G32" s="23">
        <v>0.5</v>
      </c>
      <c r="H32" s="14">
        <v>20.7</v>
      </c>
      <c r="I32" s="14">
        <v>21.57</v>
      </c>
      <c r="J32" s="14">
        <v>20.7</v>
      </c>
      <c r="K32" s="23">
        <v>20.2</v>
      </c>
      <c r="L32" s="28" t="s">
        <v>35</v>
      </c>
    </row>
    <row r="33" spans="1:12" ht="15" customHeight="1" x14ac:dyDescent="0.25">
      <c r="A33" s="6">
        <v>32</v>
      </c>
      <c r="B33" s="24">
        <v>12</v>
      </c>
      <c r="C33" s="25" t="s">
        <v>51</v>
      </c>
      <c r="D33" s="25" t="s">
        <v>48</v>
      </c>
      <c r="E33" s="32" t="s">
        <v>113</v>
      </c>
      <c r="F33" s="32" t="s">
        <v>114</v>
      </c>
      <c r="G33" s="23">
        <v>1.5</v>
      </c>
      <c r="H33" s="14">
        <v>21.82</v>
      </c>
      <c r="I33" s="14">
        <v>22.43</v>
      </c>
      <c r="J33" s="14">
        <v>21.82</v>
      </c>
      <c r="K33" s="23">
        <v>20.32</v>
      </c>
      <c r="L33" s="28" t="s">
        <v>33</v>
      </c>
    </row>
    <row r="34" spans="1:12" ht="15" customHeight="1" x14ac:dyDescent="0.25">
      <c r="A34" s="6">
        <v>33</v>
      </c>
      <c r="B34" s="24">
        <v>105</v>
      </c>
      <c r="C34" s="25" t="s">
        <v>51</v>
      </c>
      <c r="D34" s="25" t="s">
        <v>48</v>
      </c>
      <c r="E34" s="32" t="s">
        <v>115</v>
      </c>
      <c r="F34" s="32" t="s">
        <v>116</v>
      </c>
      <c r="G34" s="26">
        <v>0</v>
      </c>
      <c r="H34" s="14">
        <v>20.55</v>
      </c>
      <c r="I34" s="14">
        <v>21.46</v>
      </c>
      <c r="J34" s="14">
        <v>20.55</v>
      </c>
      <c r="K34" s="23">
        <v>20.55</v>
      </c>
      <c r="L34" s="28" t="s">
        <v>40</v>
      </c>
    </row>
    <row r="35" spans="1:12" ht="15" customHeight="1" x14ac:dyDescent="0.25">
      <c r="A35" s="6">
        <v>34</v>
      </c>
      <c r="B35" s="24">
        <v>73</v>
      </c>
      <c r="C35" s="25" t="s">
        <v>51</v>
      </c>
      <c r="D35" s="25" t="s">
        <v>48</v>
      </c>
      <c r="E35" s="32" t="s">
        <v>117</v>
      </c>
      <c r="F35" s="32" t="s">
        <v>118</v>
      </c>
      <c r="G35" s="23">
        <v>0</v>
      </c>
      <c r="H35" s="14" t="s">
        <v>71</v>
      </c>
      <c r="I35" s="14">
        <v>20.61</v>
      </c>
      <c r="J35" s="14">
        <v>20.61</v>
      </c>
      <c r="K35" s="23">
        <v>20.61</v>
      </c>
      <c r="L35" s="28" t="s">
        <v>36</v>
      </c>
    </row>
    <row r="36" spans="1:12" ht="15" customHeight="1" x14ac:dyDescent="0.25">
      <c r="A36" s="6">
        <v>35</v>
      </c>
      <c r="B36" s="24">
        <v>47</v>
      </c>
      <c r="C36" s="25" t="s">
        <v>47</v>
      </c>
      <c r="D36" s="25" t="s">
        <v>48</v>
      </c>
      <c r="E36" s="32" t="s">
        <v>119</v>
      </c>
      <c r="F36" s="32" t="s">
        <v>120</v>
      </c>
      <c r="G36" s="23">
        <v>0.5</v>
      </c>
      <c r="H36" s="14">
        <v>21.28</v>
      </c>
      <c r="I36" s="14">
        <v>21.23</v>
      </c>
      <c r="J36" s="14">
        <v>21.23</v>
      </c>
      <c r="K36" s="23">
        <v>20.73</v>
      </c>
      <c r="L36" s="28" t="s">
        <v>30</v>
      </c>
    </row>
    <row r="37" spans="1:12" ht="15" customHeight="1" x14ac:dyDescent="0.25">
      <c r="A37" s="6">
        <v>36</v>
      </c>
      <c r="B37" s="24">
        <v>88</v>
      </c>
      <c r="C37" s="25" t="s">
        <v>51</v>
      </c>
      <c r="D37" s="25" t="s">
        <v>48</v>
      </c>
      <c r="E37" s="32" t="s">
        <v>121</v>
      </c>
      <c r="F37" s="32" t="s">
        <v>122</v>
      </c>
      <c r="G37" s="23">
        <v>2.5</v>
      </c>
      <c r="H37" s="14" t="s">
        <v>71</v>
      </c>
      <c r="I37" s="14">
        <v>23.56</v>
      </c>
      <c r="J37" s="14">
        <v>23.56</v>
      </c>
      <c r="K37" s="23">
        <v>21.06</v>
      </c>
      <c r="L37" s="28" t="s">
        <v>37</v>
      </c>
    </row>
    <row r="38" spans="1:12" ht="15" customHeight="1" x14ac:dyDescent="0.25">
      <c r="A38" s="6">
        <v>37</v>
      </c>
      <c r="B38" s="24">
        <v>16</v>
      </c>
      <c r="C38" s="25" t="s">
        <v>47</v>
      </c>
      <c r="D38" s="25" t="s">
        <v>48</v>
      </c>
      <c r="E38" s="32" t="s">
        <v>123</v>
      </c>
      <c r="F38" s="32" t="s">
        <v>124</v>
      </c>
      <c r="G38" s="23">
        <v>1.5</v>
      </c>
      <c r="H38" s="14">
        <v>22.69</v>
      </c>
      <c r="I38" s="14">
        <v>22.98</v>
      </c>
      <c r="J38" s="14">
        <v>22.69</v>
      </c>
      <c r="K38" s="23">
        <v>21.19</v>
      </c>
      <c r="L38" s="28" t="s">
        <v>33</v>
      </c>
    </row>
    <row r="39" spans="1:12" ht="15" customHeight="1" x14ac:dyDescent="0.25">
      <c r="A39" s="6">
        <v>38</v>
      </c>
      <c r="B39" s="24">
        <v>125</v>
      </c>
      <c r="C39" s="25" t="s">
        <v>51</v>
      </c>
      <c r="D39" s="25" t="s">
        <v>48</v>
      </c>
      <c r="E39" s="32" t="s">
        <v>66</v>
      </c>
      <c r="F39" s="32" t="s">
        <v>125</v>
      </c>
      <c r="G39" s="23">
        <v>0</v>
      </c>
      <c r="H39" s="14">
        <v>21.23</v>
      </c>
      <c r="I39" s="14" t="s">
        <v>193</v>
      </c>
      <c r="J39" s="14">
        <v>21.23</v>
      </c>
      <c r="K39" s="23">
        <v>21.23</v>
      </c>
      <c r="L39" s="28" t="s">
        <v>41</v>
      </c>
    </row>
    <row r="40" spans="1:12" ht="15" customHeight="1" x14ac:dyDescent="0.3">
      <c r="A40" s="6">
        <v>39</v>
      </c>
      <c r="B40" s="24">
        <v>37</v>
      </c>
      <c r="C40" s="25" t="s">
        <v>47</v>
      </c>
      <c r="D40" s="25" t="s">
        <v>48</v>
      </c>
      <c r="E40" s="35" t="s">
        <v>126</v>
      </c>
      <c r="F40" s="35" t="s">
        <v>127</v>
      </c>
      <c r="G40" s="23">
        <v>0.5</v>
      </c>
      <c r="H40" s="14">
        <v>21.76</v>
      </c>
      <c r="I40" s="14">
        <v>22.51</v>
      </c>
      <c r="J40" s="14">
        <v>21.76</v>
      </c>
      <c r="K40" s="23">
        <v>21.26</v>
      </c>
      <c r="L40" s="28" t="s">
        <v>25</v>
      </c>
    </row>
    <row r="41" spans="1:12" ht="15" customHeight="1" x14ac:dyDescent="0.25">
      <c r="A41" s="6">
        <v>40</v>
      </c>
      <c r="B41" s="24">
        <v>6</v>
      </c>
      <c r="C41" s="25" t="s">
        <v>47</v>
      </c>
      <c r="D41" s="25" t="s">
        <v>48</v>
      </c>
      <c r="E41" s="32" t="s">
        <v>128</v>
      </c>
      <c r="F41" s="32" t="s">
        <v>129</v>
      </c>
      <c r="G41" s="23">
        <v>0.5</v>
      </c>
      <c r="H41" s="14">
        <v>22.01</v>
      </c>
      <c r="I41" s="14">
        <v>22.93</v>
      </c>
      <c r="J41" s="14">
        <v>22.01</v>
      </c>
      <c r="K41" s="23">
        <v>21.51</v>
      </c>
      <c r="L41" s="28" t="s">
        <v>32</v>
      </c>
    </row>
    <row r="42" spans="1:12" ht="15" customHeight="1" x14ac:dyDescent="0.25">
      <c r="A42" s="6">
        <v>41</v>
      </c>
      <c r="B42" s="24">
        <v>81</v>
      </c>
      <c r="C42" s="25" t="s">
        <v>51</v>
      </c>
      <c r="D42" s="25" t="s">
        <v>48</v>
      </c>
      <c r="E42" s="32" t="s">
        <v>130</v>
      </c>
      <c r="F42" s="32" t="s">
        <v>131</v>
      </c>
      <c r="G42" s="23">
        <v>2.5</v>
      </c>
      <c r="H42" s="14">
        <v>24.12</v>
      </c>
      <c r="I42" s="14">
        <v>25.08</v>
      </c>
      <c r="J42" s="14">
        <v>24.12</v>
      </c>
      <c r="K42" s="23">
        <v>21.62</v>
      </c>
      <c r="L42" s="28" t="s">
        <v>37</v>
      </c>
    </row>
    <row r="43" spans="1:12" ht="15" customHeight="1" x14ac:dyDescent="0.25">
      <c r="A43" s="6">
        <v>42</v>
      </c>
      <c r="B43" s="24">
        <v>144</v>
      </c>
      <c r="C43" s="25" t="s">
        <v>47</v>
      </c>
      <c r="D43" s="25" t="s">
        <v>48</v>
      </c>
      <c r="E43" s="32" t="s">
        <v>132</v>
      </c>
      <c r="F43" s="32" t="s">
        <v>133</v>
      </c>
      <c r="G43" s="23">
        <v>0.5</v>
      </c>
      <c r="H43" s="14">
        <v>22.28</v>
      </c>
      <c r="I43" s="14">
        <v>23.91</v>
      </c>
      <c r="J43" s="14">
        <v>22.28</v>
      </c>
      <c r="K43" s="23">
        <v>21.78</v>
      </c>
      <c r="L43" s="28" t="s">
        <v>24</v>
      </c>
    </row>
    <row r="44" spans="1:12" ht="15" customHeight="1" x14ac:dyDescent="0.25">
      <c r="A44" s="6">
        <v>43</v>
      </c>
      <c r="B44" s="24">
        <v>142</v>
      </c>
      <c r="C44" s="25" t="s">
        <v>51</v>
      </c>
      <c r="D44" s="25" t="s">
        <v>48</v>
      </c>
      <c r="E44" s="32" t="s">
        <v>130</v>
      </c>
      <c r="F44" s="32" t="s">
        <v>134</v>
      </c>
      <c r="G44" s="23">
        <v>0</v>
      </c>
      <c r="H44" s="14">
        <v>21.81</v>
      </c>
      <c r="I44" s="14">
        <v>22.57</v>
      </c>
      <c r="J44" s="14">
        <v>21.81</v>
      </c>
      <c r="K44" s="23">
        <v>21.81</v>
      </c>
      <c r="L44" s="28" t="s">
        <v>24</v>
      </c>
    </row>
    <row r="45" spans="1:12" ht="15" customHeight="1" x14ac:dyDescent="0.25">
      <c r="A45" s="6">
        <v>44</v>
      </c>
      <c r="B45" s="24">
        <v>160</v>
      </c>
      <c r="C45" s="25" t="s">
        <v>51</v>
      </c>
      <c r="D45" s="25" t="s">
        <v>48</v>
      </c>
      <c r="E45" s="32" t="s">
        <v>76</v>
      </c>
      <c r="F45" s="32" t="s">
        <v>135</v>
      </c>
      <c r="G45" s="23">
        <v>2.5</v>
      </c>
      <c r="H45" s="14">
        <v>24.55</v>
      </c>
      <c r="I45" s="14">
        <v>25.56</v>
      </c>
      <c r="J45" s="14">
        <v>24.55</v>
      </c>
      <c r="K45" s="23">
        <v>22.05</v>
      </c>
      <c r="L45" s="28" t="s">
        <v>136</v>
      </c>
    </row>
    <row r="46" spans="1:12" ht="15" customHeight="1" x14ac:dyDescent="0.25">
      <c r="A46" s="6">
        <v>45</v>
      </c>
      <c r="B46" s="24">
        <v>75</v>
      </c>
      <c r="C46" s="25" t="s">
        <v>51</v>
      </c>
      <c r="D46" s="25" t="s">
        <v>79</v>
      </c>
      <c r="E46" s="32" t="s">
        <v>137</v>
      </c>
      <c r="F46" s="32" t="s">
        <v>138</v>
      </c>
      <c r="G46" s="23">
        <v>3.5</v>
      </c>
      <c r="H46" s="14">
        <v>25.76</v>
      </c>
      <c r="I46" s="14" t="s">
        <v>193</v>
      </c>
      <c r="J46" s="14">
        <v>25.76</v>
      </c>
      <c r="K46" s="23">
        <v>22.26</v>
      </c>
      <c r="L46" s="28" t="s">
        <v>36</v>
      </c>
    </row>
    <row r="47" spans="1:12" ht="15" customHeight="1" x14ac:dyDescent="0.25">
      <c r="A47" s="6">
        <v>46</v>
      </c>
      <c r="B47" s="24">
        <v>96</v>
      </c>
      <c r="C47" s="25" t="s">
        <v>47</v>
      </c>
      <c r="D47" s="25" t="s">
        <v>48</v>
      </c>
      <c r="E47" s="32" t="s">
        <v>139</v>
      </c>
      <c r="F47" s="32" t="s">
        <v>140</v>
      </c>
      <c r="G47" s="23">
        <v>0.5</v>
      </c>
      <c r="H47" s="14">
        <v>22.89</v>
      </c>
      <c r="I47" s="14">
        <v>23.89</v>
      </c>
      <c r="J47" s="14">
        <v>22.89</v>
      </c>
      <c r="K47" s="23">
        <v>22.39</v>
      </c>
      <c r="L47" s="28" t="s">
        <v>38</v>
      </c>
    </row>
    <row r="48" spans="1:12" ht="15" customHeight="1" x14ac:dyDescent="0.25">
      <c r="A48" s="6">
        <v>47</v>
      </c>
      <c r="B48" s="24">
        <v>137</v>
      </c>
      <c r="C48" s="25" t="s">
        <v>47</v>
      </c>
      <c r="D48" s="25" t="s">
        <v>48</v>
      </c>
      <c r="E48" s="32" t="s">
        <v>141</v>
      </c>
      <c r="F48" s="32" t="s">
        <v>142</v>
      </c>
      <c r="G48" s="23">
        <v>0.5</v>
      </c>
      <c r="H48" s="14">
        <v>23.55</v>
      </c>
      <c r="I48" s="14">
        <v>23.02</v>
      </c>
      <c r="J48" s="14">
        <v>23.02</v>
      </c>
      <c r="K48" s="23">
        <v>22.52</v>
      </c>
      <c r="L48" s="28" t="s">
        <v>24</v>
      </c>
    </row>
    <row r="49" spans="1:12" ht="15" customHeight="1" x14ac:dyDescent="0.25">
      <c r="A49" s="6">
        <v>48</v>
      </c>
      <c r="B49" s="24">
        <v>27</v>
      </c>
      <c r="C49" s="25" t="s">
        <v>51</v>
      </c>
      <c r="D49" s="25" t="s">
        <v>48</v>
      </c>
      <c r="E49" s="32" t="s">
        <v>143</v>
      </c>
      <c r="F49" s="32" t="s">
        <v>144</v>
      </c>
      <c r="G49" s="23">
        <v>2</v>
      </c>
      <c r="H49" s="14">
        <v>25.06</v>
      </c>
      <c r="I49" s="14">
        <v>26.22</v>
      </c>
      <c r="J49" s="14">
        <v>25.06</v>
      </c>
      <c r="K49" s="23">
        <v>23.06</v>
      </c>
      <c r="L49" s="28" t="s">
        <v>26</v>
      </c>
    </row>
    <row r="50" spans="1:12" ht="15" customHeight="1" x14ac:dyDescent="0.25">
      <c r="A50" s="6">
        <v>49</v>
      </c>
      <c r="B50" s="24">
        <v>51</v>
      </c>
      <c r="C50" s="25" t="s">
        <v>47</v>
      </c>
      <c r="D50" s="25" t="s">
        <v>48</v>
      </c>
      <c r="E50" s="32" t="s">
        <v>145</v>
      </c>
      <c r="F50" s="32" t="s">
        <v>146</v>
      </c>
      <c r="G50" s="23">
        <v>0.5</v>
      </c>
      <c r="H50" s="14">
        <v>23.65</v>
      </c>
      <c r="I50" s="14" t="s">
        <v>71</v>
      </c>
      <c r="J50" s="14">
        <v>23.65</v>
      </c>
      <c r="K50" s="23">
        <v>23.15</v>
      </c>
      <c r="L50" s="28" t="s">
        <v>27</v>
      </c>
    </row>
    <row r="51" spans="1:12" ht="15" customHeight="1" x14ac:dyDescent="0.25">
      <c r="A51" s="6">
        <v>50</v>
      </c>
      <c r="B51" s="24">
        <v>31</v>
      </c>
      <c r="C51" s="25" t="s">
        <v>47</v>
      </c>
      <c r="D51" s="25" t="s">
        <v>48</v>
      </c>
      <c r="E51" s="32" t="s">
        <v>147</v>
      </c>
      <c r="F51" s="32" t="s">
        <v>144</v>
      </c>
      <c r="G51" s="23">
        <v>0.5</v>
      </c>
      <c r="H51" s="14" t="s">
        <v>71</v>
      </c>
      <c r="I51" s="14">
        <v>23.7</v>
      </c>
      <c r="J51" s="14">
        <v>23.7</v>
      </c>
      <c r="K51" s="23">
        <v>23.2</v>
      </c>
      <c r="L51" s="28" t="s">
        <v>26</v>
      </c>
    </row>
    <row r="52" spans="1:12" ht="15" customHeight="1" x14ac:dyDescent="0.25">
      <c r="A52" s="6">
        <v>51</v>
      </c>
      <c r="B52" s="24">
        <v>145</v>
      </c>
      <c r="C52" s="25" t="s">
        <v>47</v>
      </c>
      <c r="D52" s="25" t="s">
        <v>48</v>
      </c>
      <c r="E52" s="32" t="s">
        <v>148</v>
      </c>
      <c r="F52" s="32" t="s">
        <v>149</v>
      </c>
      <c r="G52" s="23">
        <v>0.5</v>
      </c>
      <c r="H52" s="14" t="s">
        <v>193</v>
      </c>
      <c r="I52" s="14">
        <v>24.14</v>
      </c>
      <c r="J52" s="14">
        <v>24.14</v>
      </c>
      <c r="K52" s="23">
        <v>23.64</v>
      </c>
      <c r="L52" s="28" t="s">
        <v>42</v>
      </c>
    </row>
    <row r="53" spans="1:12" ht="15" customHeight="1" x14ac:dyDescent="0.25">
      <c r="A53" s="6">
        <v>52</v>
      </c>
      <c r="B53" s="24">
        <v>25</v>
      </c>
      <c r="C53" s="25" t="s">
        <v>51</v>
      </c>
      <c r="D53" s="25" t="s">
        <v>48</v>
      </c>
      <c r="E53" s="32" t="s">
        <v>150</v>
      </c>
      <c r="F53" s="32" t="s">
        <v>151</v>
      </c>
      <c r="G53" s="23">
        <v>2</v>
      </c>
      <c r="H53" s="14">
        <v>25.74</v>
      </c>
      <c r="I53" s="14">
        <v>26.13</v>
      </c>
      <c r="J53" s="14">
        <v>25.74</v>
      </c>
      <c r="K53" s="23">
        <v>23.74</v>
      </c>
      <c r="L53" s="28" t="s">
        <v>26</v>
      </c>
    </row>
    <row r="54" spans="1:12" ht="15" customHeight="1" x14ac:dyDescent="0.25">
      <c r="A54" s="6">
        <v>53</v>
      </c>
      <c r="B54" s="24">
        <v>127</v>
      </c>
      <c r="C54" s="25" t="s">
        <v>51</v>
      </c>
      <c r="D54" s="25" t="s">
        <v>79</v>
      </c>
      <c r="E54" s="32" t="s">
        <v>152</v>
      </c>
      <c r="F54" s="32" t="s">
        <v>153</v>
      </c>
      <c r="G54" s="23">
        <v>3.5</v>
      </c>
      <c r="H54" s="14" t="s">
        <v>71</v>
      </c>
      <c r="I54" s="14">
        <v>27.51</v>
      </c>
      <c r="J54" s="14">
        <v>27.51</v>
      </c>
      <c r="K54" s="23">
        <v>24.01</v>
      </c>
      <c r="L54" s="28" t="s">
        <v>41</v>
      </c>
    </row>
    <row r="55" spans="1:12" ht="15" customHeight="1" x14ac:dyDescent="0.25">
      <c r="A55" s="6">
        <v>54</v>
      </c>
      <c r="B55" s="24">
        <v>53</v>
      </c>
      <c r="C55" s="25" t="s">
        <v>51</v>
      </c>
      <c r="D55" s="25" t="s">
        <v>48</v>
      </c>
      <c r="E55" s="32" t="s">
        <v>154</v>
      </c>
      <c r="F55" s="32" t="s">
        <v>155</v>
      </c>
      <c r="G55" s="23">
        <v>0</v>
      </c>
      <c r="H55" s="14" t="s">
        <v>193</v>
      </c>
      <c r="I55" s="14">
        <v>24.03</v>
      </c>
      <c r="J55" s="14">
        <v>24.03</v>
      </c>
      <c r="K55" s="23">
        <v>24.03</v>
      </c>
      <c r="L55" s="28" t="s">
        <v>27</v>
      </c>
    </row>
    <row r="56" spans="1:12" ht="15" customHeight="1" x14ac:dyDescent="0.25">
      <c r="A56" s="6">
        <v>55</v>
      </c>
      <c r="B56" s="24">
        <v>155</v>
      </c>
      <c r="C56" s="25" t="s">
        <v>51</v>
      </c>
      <c r="D56" s="25" t="s">
        <v>48</v>
      </c>
      <c r="E56" s="32" t="s">
        <v>156</v>
      </c>
      <c r="F56" s="32" t="s">
        <v>157</v>
      </c>
      <c r="G56" s="23">
        <v>0</v>
      </c>
      <c r="H56" s="14">
        <v>24.23</v>
      </c>
      <c r="I56" s="14">
        <v>26.81</v>
      </c>
      <c r="J56" s="14">
        <v>24.23</v>
      </c>
      <c r="K56" s="23">
        <v>24.23</v>
      </c>
      <c r="L56" s="28" t="s">
        <v>136</v>
      </c>
    </row>
    <row r="57" spans="1:12" ht="15" customHeight="1" x14ac:dyDescent="0.25">
      <c r="A57" s="6">
        <v>56</v>
      </c>
      <c r="B57" s="24">
        <v>94</v>
      </c>
      <c r="C57" s="25" t="s">
        <v>47</v>
      </c>
      <c r="D57" s="25" t="s">
        <v>48</v>
      </c>
      <c r="E57" s="32" t="s">
        <v>158</v>
      </c>
      <c r="F57" s="32" t="s">
        <v>159</v>
      </c>
      <c r="G57" s="23">
        <v>0.5</v>
      </c>
      <c r="H57" s="14">
        <v>24.86</v>
      </c>
      <c r="I57" s="14">
        <v>26.19</v>
      </c>
      <c r="J57" s="14">
        <v>24.86</v>
      </c>
      <c r="K57" s="23">
        <v>24.36</v>
      </c>
      <c r="L57" s="28" t="s">
        <v>38</v>
      </c>
    </row>
    <row r="58" spans="1:12" ht="15" customHeight="1" x14ac:dyDescent="0.25">
      <c r="A58" s="6">
        <v>57</v>
      </c>
      <c r="B58" s="24">
        <v>107</v>
      </c>
      <c r="C58" s="25" t="s">
        <v>51</v>
      </c>
      <c r="D58" s="25" t="s">
        <v>48</v>
      </c>
      <c r="E58" s="32" t="s">
        <v>160</v>
      </c>
      <c r="F58" s="32" t="s">
        <v>161</v>
      </c>
      <c r="G58" s="23">
        <v>0</v>
      </c>
      <c r="H58" s="14">
        <v>24.36</v>
      </c>
      <c r="I58" s="14">
        <v>24.54</v>
      </c>
      <c r="J58" s="14">
        <v>24.36</v>
      </c>
      <c r="K58" s="23">
        <v>24.36</v>
      </c>
      <c r="L58" s="28" t="s">
        <v>40</v>
      </c>
    </row>
    <row r="59" spans="1:12" ht="15" customHeight="1" x14ac:dyDescent="0.25">
      <c r="A59" s="6">
        <v>58</v>
      </c>
      <c r="B59" s="24">
        <v>59</v>
      </c>
      <c r="C59" s="25" t="s">
        <v>47</v>
      </c>
      <c r="D59" s="25" t="s">
        <v>48</v>
      </c>
      <c r="E59" s="36" t="s">
        <v>96</v>
      </c>
      <c r="F59" s="36" t="s">
        <v>162</v>
      </c>
      <c r="G59" s="23">
        <v>1.5</v>
      </c>
      <c r="H59" s="14">
        <v>26.12</v>
      </c>
      <c r="I59" s="14">
        <v>25.99</v>
      </c>
      <c r="J59" s="14">
        <v>25.99</v>
      </c>
      <c r="K59" s="23">
        <v>24.49</v>
      </c>
      <c r="L59" s="28" t="s">
        <v>35</v>
      </c>
    </row>
    <row r="60" spans="1:12" ht="15" customHeight="1" x14ac:dyDescent="0.25">
      <c r="A60" s="6">
        <v>59</v>
      </c>
      <c r="B60" s="24">
        <v>119</v>
      </c>
      <c r="C60" s="25" t="s">
        <v>47</v>
      </c>
      <c r="D60" s="25" t="s">
        <v>48</v>
      </c>
      <c r="E60" s="32" t="s">
        <v>163</v>
      </c>
      <c r="F60" s="32" t="s">
        <v>155</v>
      </c>
      <c r="G60" s="23">
        <v>0.5</v>
      </c>
      <c r="H60" s="14">
        <v>25.19</v>
      </c>
      <c r="I60" s="14">
        <v>25.38</v>
      </c>
      <c r="J60" s="14">
        <v>25.19</v>
      </c>
      <c r="K60" s="23">
        <v>24.69</v>
      </c>
      <c r="L60" s="28" t="s">
        <v>28</v>
      </c>
    </row>
    <row r="61" spans="1:12" ht="15" customHeight="1" x14ac:dyDescent="0.25">
      <c r="A61" s="6">
        <v>60</v>
      </c>
      <c r="B61" s="24">
        <v>161</v>
      </c>
      <c r="C61" s="25" t="s">
        <v>51</v>
      </c>
      <c r="D61" s="25" t="s">
        <v>48</v>
      </c>
      <c r="E61" s="32" t="s">
        <v>164</v>
      </c>
      <c r="F61" s="32" t="s">
        <v>165</v>
      </c>
      <c r="G61" s="23">
        <v>0</v>
      </c>
      <c r="H61" s="14">
        <v>25.25</v>
      </c>
      <c r="I61" s="14" t="s">
        <v>193</v>
      </c>
      <c r="J61" s="14">
        <v>25.25</v>
      </c>
      <c r="K61" s="23">
        <v>25.25</v>
      </c>
      <c r="L61" s="28" t="s">
        <v>44</v>
      </c>
    </row>
    <row r="62" spans="1:12" ht="15" customHeight="1" x14ac:dyDescent="0.25">
      <c r="A62" s="6">
        <v>61</v>
      </c>
      <c r="B62" s="24">
        <v>18</v>
      </c>
      <c r="C62" s="25" t="s">
        <v>51</v>
      </c>
      <c r="D62" s="25" t="s">
        <v>48</v>
      </c>
      <c r="E62" s="32" t="s">
        <v>67</v>
      </c>
      <c r="F62" s="32" t="s">
        <v>166</v>
      </c>
      <c r="G62" s="23">
        <v>1</v>
      </c>
      <c r="H62" s="14" t="s">
        <v>71</v>
      </c>
      <c r="I62" s="14">
        <v>26.32</v>
      </c>
      <c r="J62" s="14">
        <v>26.32</v>
      </c>
      <c r="K62" s="23">
        <v>25.32</v>
      </c>
      <c r="L62" s="28" t="s">
        <v>34</v>
      </c>
    </row>
    <row r="63" spans="1:12" ht="15" customHeight="1" x14ac:dyDescent="0.25">
      <c r="A63" s="6">
        <v>62</v>
      </c>
      <c r="B63" s="24">
        <v>5</v>
      </c>
      <c r="C63" s="25" t="s">
        <v>47</v>
      </c>
      <c r="D63" s="25" t="s">
        <v>48</v>
      </c>
      <c r="E63" s="32" t="s">
        <v>167</v>
      </c>
      <c r="F63" s="32" t="s">
        <v>168</v>
      </c>
      <c r="G63" s="23">
        <v>0.5</v>
      </c>
      <c r="H63" s="14">
        <v>25.84</v>
      </c>
      <c r="I63" s="14">
        <v>26.88</v>
      </c>
      <c r="J63" s="14">
        <v>25.84</v>
      </c>
      <c r="K63" s="23">
        <v>25.34</v>
      </c>
      <c r="L63" s="28" t="s">
        <v>32</v>
      </c>
    </row>
    <row r="64" spans="1:12" ht="15" customHeight="1" x14ac:dyDescent="0.25">
      <c r="A64" s="6">
        <v>63</v>
      </c>
      <c r="B64" s="24">
        <v>26</v>
      </c>
      <c r="C64" s="25" t="s">
        <v>51</v>
      </c>
      <c r="D64" s="25" t="s">
        <v>48</v>
      </c>
      <c r="E64" s="32" t="s">
        <v>67</v>
      </c>
      <c r="F64" s="32" t="s">
        <v>169</v>
      </c>
      <c r="G64" s="26">
        <v>2</v>
      </c>
      <c r="H64" s="14">
        <v>30.18</v>
      </c>
      <c r="I64" s="14">
        <v>27.62</v>
      </c>
      <c r="J64" s="14">
        <v>27.62</v>
      </c>
      <c r="K64" s="23">
        <v>25.62</v>
      </c>
      <c r="L64" s="28" t="s">
        <v>26</v>
      </c>
    </row>
    <row r="65" spans="1:12" ht="15" customHeight="1" x14ac:dyDescent="0.25">
      <c r="A65" s="6">
        <v>64</v>
      </c>
      <c r="B65" s="24">
        <v>79</v>
      </c>
      <c r="C65" s="25" t="s">
        <v>51</v>
      </c>
      <c r="D65" s="25" t="s">
        <v>48</v>
      </c>
      <c r="E65" s="32" t="s">
        <v>170</v>
      </c>
      <c r="F65" s="32" t="s">
        <v>171</v>
      </c>
      <c r="G65" s="23">
        <v>0</v>
      </c>
      <c r="H65" s="14">
        <v>29.21</v>
      </c>
      <c r="I65" s="14">
        <v>26.51</v>
      </c>
      <c r="J65" s="14">
        <v>26.51</v>
      </c>
      <c r="K65" s="23">
        <v>26.51</v>
      </c>
      <c r="L65" s="28" t="s">
        <v>36</v>
      </c>
    </row>
    <row r="66" spans="1:12" ht="15" customHeight="1" x14ac:dyDescent="0.25">
      <c r="A66" s="6">
        <v>65</v>
      </c>
      <c r="B66" s="24">
        <v>92</v>
      </c>
      <c r="C66" s="25" t="s">
        <v>47</v>
      </c>
      <c r="D66" s="25" t="s">
        <v>48</v>
      </c>
      <c r="E66" s="32" t="s">
        <v>172</v>
      </c>
      <c r="F66" s="32" t="s">
        <v>173</v>
      </c>
      <c r="G66" s="23">
        <v>0.5</v>
      </c>
      <c r="H66" s="14">
        <v>27.04</v>
      </c>
      <c r="I66" s="14">
        <v>30.31</v>
      </c>
      <c r="J66" s="14">
        <v>27.04</v>
      </c>
      <c r="K66" s="23">
        <v>26.54</v>
      </c>
      <c r="L66" s="28" t="s">
        <v>38</v>
      </c>
    </row>
    <row r="67" spans="1:12" ht="15" customHeight="1" x14ac:dyDescent="0.25">
      <c r="A67" s="6">
        <v>66</v>
      </c>
      <c r="B67" s="24">
        <v>17</v>
      </c>
      <c r="C67" s="25" t="s">
        <v>51</v>
      </c>
      <c r="D67" s="25" t="s">
        <v>48</v>
      </c>
      <c r="E67" s="32" t="s">
        <v>174</v>
      </c>
      <c r="F67" s="32" t="s">
        <v>175</v>
      </c>
      <c r="G67" s="23">
        <v>0.5</v>
      </c>
      <c r="H67" s="14">
        <v>27.57</v>
      </c>
      <c r="I67" s="14">
        <v>27.45</v>
      </c>
      <c r="J67" s="14">
        <v>27.45</v>
      </c>
      <c r="K67" s="23">
        <v>26.95</v>
      </c>
      <c r="L67" s="28" t="s">
        <v>34</v>
      </c>
    </row>
    <row r="68" spans="1:12" ht="15" customHeight="1" x14ac:dyDescent="0.25">
      <c r="A68" s="6">
        <v>67</v>
      </c>
      <c r="B68" s="24">
        <v>77</v>
      </c>
      <c r="C68" s="25" t="s">
        <v>51</v>
      </c>
      <c r="D68" s="25" t="s">
        <v>48</v>
      </c>
      <c r="E68" s="32" t="s">
        <v>176</v>
      </c>
      <c r="F68" s="32" t="s">
        <v>177</v>
      </c>
      <c r="G68" s="23">
        <v>0</v>
      </c>
      <c r="H68" s="14">
        <v>27.45</v>
      </c>
      <c r="I68" s="14">
        <v>26.95</v>
      </c>
      <c r="J68" s="14">
        <v>26.95</v>
      </c>
      <c r="K68" s="23">
        <v>26.95</v>
      </c>
      <c r="L68" s="28" t="s">
        <v>36</v>
      </c>
    </row>
    <row r="69" spans="1:12" ht="15" customHeight="1" x14ac:dyDescent="0.25">
      <c r="A69" s="6">
        <v>68</v>
      </c>
      <c r="B69" s="24">
        <v>2</v>
      </c>
      <c r="C69" s="25" t="s">
        <v>51</v>
      </c>
      <c r="D69" s="25" t="s">
        <v>48</v>
      </c>
      <c r="E69" s="32" t="s">
        <v>178</v>
      </c>
      <c r="F69" s="32" t="s">
        <v>179</v>
      </c>
      <c r="G69" s="23">
        <v>0</v>
      </c>
      <c r="H69" s="14">
        <v>33.29</v>
      </c>
      <c r="I69" s="14">
        <v>26.96</v>
      </c>
      <c r="J69" s="14">
        <v>26.96</v>
      </c>
      <c r="K69" s="23">
        <v>26.96</v>
      </c>
      <c r="L69" s="28" t="s">
        <v>32</v>
      </c>
    </row>
    <row r="70" spans="1:12" ht="15" customHeight="1" x14ac:dyDescent="0.25">
      <c r="A70" s="6">
        <v>69</v>
      </c>
      <c r="B70" s="24">
        <v>165</v>
      </c>
      <c r="C70" s="17" t="s">
        <v>51</v>
      </c>
      <c r="D70" s="17" t="s">
        <v>79</v>
      </c>
      <c r="E70" s="32" t="s">
        <v>69</v>
      </c>
      <c r="F70" s="32" t="s">
        <v>180</v>
      </c>
      <c r="G70" s="23">
        <v>3.75</v>
      </c>
      <c r="H70" s="14" t="s">
        <v>78</v>
      </c>
      <c r="I70" s="14">
        <v>30.78</v>
      </c>
      <c r="J70" s="14">
        <v>30.78</v>
      </c>
      <c r="K70" s="23">
        <v>27.03</v>
      </c>
      <c r="L70" s="28" t="s">
        <v>44</v>
      </c>
    </row>
    <row r="71" spans="1:12" ht="15" customHeight="1" x14ac:dyDescent="0.25">
      <c r="A71" s="6">
        <v>70</v>
      </c>
      <c r="B71" s="24">
        <v>71</v>
      </c>
      <c r="C71" s="25" t="s">
        <v>51</v>
      </c>
      <c r="D71" s="25" t="s">
        <v>48</v>
      </c>
      <c r="E71" s="32" t="s">
        <v>181</v>
      </c>
      <c r="F71" s="32" t="s">
        <v>182</v>
      </c>
      <c r="G71" s="23">
        <v>1</v>
      </c>
      <c r="H71" s="14" t="s">
        <v>193</v>
      </c>
      <c r="I71" s="14">
        <v>28.05</v>
      </c>
      <c r="J71" s="14">
        <v>28.05</v>
      </c>
      <c r="K71" s="23">
        <v>27.05</v>
      </c>
      <c r="L71" s="28" t="s">
        <v>31</v>
      </c>
    </row>
    <row r="72" spans="1:12" ht="15" customHeight="1" x14ac:dyDescent="0.25">
      <c r="A72" s="6">
        <v>71</v>
      </c>
      <c r="B72" s="24">
        <v>19</v>
      </c>
      <c r="C72" s="25" t="s">
        <v>47</v>
      </c>
      <c r="D72" s="25" t="s">
        <v>48</v>
      </c>
      <c r="E72" s="32" t="s">
        <v>96</v>
      </c>
      <c r="F72" s="32" t="s">
        <v>183</v>
      </c>
      <c r="G72" s="23">
        <v>0.5</v>
      </c>
      <c r="H72" s="14">
        <v>27.88</v>
      </c>
      <c r="I72" s="14">
        <v>27.99</v>
      </c>
      <c r="J72" s="14">
        <v>27.88</v>
      </c>
      <c r="K72" s="23">
        <v>27.38</v>
      </c>
      <c r="L72" s="28" t="s">
        <v>34</v>
      </c>
    </row>
    <row r="73" spans="1:12" ht="15" customHeight="1" x14ac:dyDescent="0.25">
      <c r="A73" s="6">
        <v>72</v>
      </c>
      <c r="B73" s="24">
        <v>4</v>
      </c>
      <c r="C73" s="25" t="s">
        <v>47</v>
      </c>
      <c r="D73" s="25" t="s">
        <v>48</v>
      </c>
      <c r="E73" s="32" t="s">
        <v>145</v>
      </c>
      <c r="F73" s="32" t="s">
        <v>184</v>
      </c>
      <c r="G73" s="23">
        <v>0.5</v>
      </c>
      <c r="H73" s="14">
        <v>27.95</v>
      </c>
      <c r="I73" s="14" t="s">
        <v>193</v>
      </c>
      <c r="J73" s="14">
        <v>27.95</v>
      </c>
      <c r="K73" s="23">
        <v>27.45</v>
      </c>
      <c r="L73" s="28" t="s">
        <v>32</v>
      </c>
    </row>
    <row r="74" spans="1:12" ht="15" customHeight="1" x14ac:dyDescent="0.25">
      <c r="A74" s="6">
        <v>73</v>
      </c>
      <c r="B74" s="24">
        <v>74</v>
      </c>
      <c r="C74" s="25" t="s">
        <v>47</v>
      </c>
      <c r="D74" s="25" t="s">
        <v>48</v>
      </c>
      <c r="E74" s="32" t="s">
        <v>185</v>
      </c>
      <c r="F74" s="32" t="s">
        <v>186</v>
      </c>
      <c r="G74" s="26">
        <v>0.5</v>
      </c>
      <c r="H74" s="14">
        <v>28.32</v>
      </c>
      <c r="I74" s="14">
        <v>29.8</v>
      </c>
      <c r="J74" s="14">
        <v>28.32</v>
      </c>
      <c r="K74" s="23">
        <v>27.82</v>
      </c>
      <c r="L74" s="28" t="s">
        <v>36</v>
      </c>
    </row>
    <row r="75" spans="1:12" ht="15" customHeight="1" x14ac:dyDescent="0.25">
      <c r="A75" s="6">
        <v>74</v>
      </c>
      <c r="B75" s="24">
        <v>163</v>
      </c>
      <c r="C75" s="25" t="s">
        <v>51</v>
      </c>
      <c r="D75" s="25" t="s">
        <v>79</v>
      </c>
      <c r="E75" s="32" t="s">
        <v>89</v>
      </c>
      <c r="F75" s="32" t="s">
        <v>187</v>
      </c>
      <c r="G75" s="23">
        <v>3.75</v>
      </c>
      <c r="H75" s="14">
        <v>31.57</v>
      </c>
      <c r="I75" s="14">
        <v>33.5</v>
      </c>
      <c r="J75" s="14">
        <v>31.57</v>
      </c>
      <c r="K75" s="23">
        <v>27.82</v>
      </c>
      <c r="L75" s="28" t="s">
        <v>44</v>
      </c>
    </row>
    <row r="76" spans="1:12" ht="15" customHeight="1" x14ac:dyDescent="0.25">
      <c r="A76" s="6">
        <v>75</v>
      </c>
      <c r="B76" s="24">
        <v>67</v>
      </c>
      <c r="C76" s="17" t="s">
        <v>47</v>
      </c>
      <c r="D76" s="25" t="s">
        <v>79</v>
      </c>
      <c r="E76" s="32" t="s">
        <v>188</v>
      </c>
      <c r="F76" s="32" t="s">
        <v>189</v>
      </c>
      <c r="G76" s="26">
        <v>5.5</v>
      </c>
      <c r="H76" s="14">
        <v>33.61</v>
      </c>
      <c r="I76" s="14" t="s">
        <v>193</v>
      </c>
      <c r="J76" s="14">
        <v>33.61</v>
      </c>
      <c r="K76" s="23">
        <v>28.11</v>
      </c>
      <c r="L76" s="28" t="s">
        <v>31</v>
      </c>
    </row>
    <row r="77" spans="1:12" ht="15" customHeight="1" x14ac:dyDescent="0.3">
      <c r="A77" s="6">
        <v>76</v>
      </c>
      <c r="B77" s="6">
        <v>146</v>
      </c>
      <c r="C77" s="7" t="s">
        <v>47</v>
      </c>
      <c r="D77" s="7" t="s">
        <v>48</v>
      </c>
      <c r="E77" s="35" t="s">
        <v>190</v>
      </c>
      <c r="F77" s="37" t="s">
        <v>191</v>
      </c>
      <c r="G77" s="22">
        <v>1</v>
      </c>
      <c r="H77" s="14">
        <v>29.36</v>
      </c>
      <c r="I77" s="14">
        <v>29.27</v>
      </c>
      <c r="J77" s="14">
        <v>29.27</v>
      </c>
      <c r="K77" s="23">
        <v>28.27</v>
      </c>
      <c r="L77" s="30" t="s">
        <v>42</v>
      </c>
    </row>
    <row r="78" spans="1:12" ht="15" customHeight="1" x14ac:dyDescent="0.25">
      <c r="A78" s="6">
        <v>77</v>
      </c>
      <c r="B78" s="24">
        <v>3</v>
      </c>
      <c r="C78" s="25" t="s">
        <v>47</v>
      </c>
      <c r="D78" s="25" t="s">
        <v>48</v>
      </c>
      <c r="E78" s="32" t="s">
        <v>145</v>
      </c>
      <c r="F78" s="32" t="s">
        <v>179</v>
      </c>
      <c r="G78" s="23">
        <v>0.5</v>
      </c>
      <c r="H78" s="14">
        <v>29</v>
      </c>
      <c r="I78" s="14">
        <v>28.93</v>
      </c>
      <c r="J78" s="14">
        <v>28.93</v>
      </c>
      <c r="K78" s="23">
        <v>28.43</v>
      </c>
      <c r="L78" s="28" t="s">
        <v>32</v>
      </c>
    </row>
    <row r="79" spans="1:12" ht="15" customHeight="1" x14ac:dyDescent="0.3">
      <c r="A79" s="6">
        <v>78</v>
      </c>
      <c r="B79" s="6">
        <v>8</v>
      </c>
      <c r="C79" s="7" t="s">
        <v>51</v>
      </c>
      <c r="D79" s="7" t="s">
        <v>48</v>
      </c>
      <c r="E79" s="35" t="s">
        <v>94</v>
      </c>
      <c r="F79" s="35" t="s">
        <v>192</v>
      </c>
      <c r="G79" s="8">
        <v>0</v>
      </c>
      <c r="H79" s="14" t="s">
        <v>193</v>
      </c>
      <c r="I79" s="14">
        <v>28.46</v>
      </c>
      <c r="J79" s="14">
        <v>28.46</v>
      </c>
      <c r="K79" s="23">
        <v>28.46</v>
      </c>
      <c r="L79" s="30" t="s">
        <v>32</v>
      </c>
    </row>
    <row r="80" spans="1:12" ht="15" customHeight="1" x14ac:dyDescent="0.25">
      <c r="A80" s="6">
        <v>79</v>
      </c>
      <c r="B80" s="24">
        <v>65</v>
      </c>
      <c r="C80" s="25" t="s">
        <v>47</v>
      </c>
      <c r="D80" s="25" t="s">
        <v>48</v>
      </c>
      <c r="E80" s="32" t="s">
        <v>194</v>
      </c>
      <c r="F80" s="32" t="s">
        <v>195</v>
      </c>
      <c r="G80" s="23">
        <v>1.5</v>
      </c>
      <c r="H80" s="14" t="s">
        <v>193</v>
      </c>
      <c r="I80" s="14">
        <v>30.25</v>
      </c>
      <c r="J80" s="14">
        <v>30.25</v>
      </c>
      <c r="K80" s="23">
        <v>28.75</v>
      </c>
      <c r="L80" s="28" t="s">
        <v>31</v>
      </c>
    </row>
    <row r="81" spans="1:12" ht="15" customHeight="1" x14ac:dyDescent="0.25">
      <c r="A81" s="6">
        <v>80</v>
      </c>
      <c r="B81" s="24">
        <v>1</v>
      </c>
      <c r="C81" s="25" t="s">
        <v>47</v>
      </c>
      <c r="D81" s="25" t="s">
        <v>48</v>
      </c>
      <c r="E81" s="32" t="s">
        <v>196</v>
      </c>
      <c r="F81" s="32" t="s">
        <v>197</v>
      </c>
      <c r="G81" s="23">
        <v>0.5</v>
      </c>
      <c r="H81" s="14">
        <v>29.51</v>
      </c>
      <c r="I81" s="14">
        <v>29.6</v>
      </c>
      <c r="J81" s="14">
        <v>29.51</v>
      </c>
      <c r="K81" s="23">
        <v>29.01</v>
      </c>
      <c r="L81" s="28" t="s">
        <v>32</v>
      </c>
    </row>
    <row r="82" spans="1:12" ht="15" customHeight="1" x14ac:dyDescent="0.25">
      <c r="A82" s="6">
        <v>81</v>
      </c>
      <c r="B82" s="24">
        <v>23</v>
      </c>
      <c r="C82" s="25" t="s">
        <v>51</v>
      </c>
      <c r="D82" s="25" t="s">
        <v>79</v>
      </c>
      <c r="E82" s="32" t="s">
        <v>181</v>
      </c>
      <c r="F82" s="32" t="s">
        <v>198</v>
      </c>
      <c r="G82" s="23">
        <v>3.5</v>
      </c>
      <c r="H82" s="14" t="s">
        <v>78</v>
      </c>
      <c r="I82" s="14">
        <v>32.630000000000003</v>
      </c>
      <c r="J82" s="14">
        <v>32.630000000000003</v>
      </c>
      <c r="K82" s="23">
        <v>29.130000000000003</v>
      </c>
      <c r="L82" s="28" t="s">
        <v>34</v>
      </c>
    </row>
    <row r="83" spans="1:12" ht="15" customHeight="1" x14ac:dyDescent="0.25">
      <c r="A83" s="6">
        <v>82</v>
      </c>
      <c r="B83" s="24">
        <v>55</v>
      </c>
      <c r="C83" s="25" t="s">
        <v>51</v>
      </c>
      <c r="D83" s="25" t="s">
        <v>79</v>
      </c>
      <c r="E83" s="32" t="s">
        <v>199</v>
      </c>
      <c r="F83" s="32" t="s">
        <v>200</v>
      </c>
      <c r="G83" s="23">
        <v>3.75</v>
      </c>
      <c r="H83" s="14" t="s">
        <v>193</v>
      </c>
      <c r="I83" s="14">
        <v>33.54</v>
      </c>
      <c r="J83" s="14">
        <v>33.54</v>
      </c>
      <c r="K83" s="23">
        <v>29.79</v>
      </c>
      <c r="L83" s="28" t="s">
        <v>27</v>
      </c>
    </row>
    <row r="84" spans="1:12" ht="15" customHeight="1" x14ac:dyDescent="0.25">
      <c r="A84" s="6">
        <v>83</v>
      </c>
      <c r="B84" s="24">
        <v>24</v>
      </c>
      <c r="C84" s="25" t="s">
        <v>47</v>
      </c>
      <c r="D84" s="25" t="s">
        <v>48</v>
      </c>
      <c r="E84" s="32" t="s">
        <v>201</v>
      </c>
      <c r="F84" s="32" t="s">
        <v>202</v>
      </c>
      <c r="G84" s="23">
        <v>0.5</v>
      </c>
      <c r="H84" s="14">
        <v>30.43</v>
      </c>
      <c r="I84" s="14">
        <v>32.11</v>
      </c>
      <c r="J84" s="14">
        <v>30.43</v>
      </c>
      <c r="K84" s="23">
        <v>29.93</v>
      </c>
      <c r="L84" s="28" t="s">
        <v>34</v>
      </c>
    </row>
    <row r="85" spans="1:12" ht="15" customHeight="1" x14ac:dyDescent="0.25">
      <c r="A85" s="6">
        <v>84</v>
      </c>
      <c r="B85" s="24">
        <v>128</v>
      </c>
      <c r="C85" s="25" t="s">
        <v>51</v>
      </c>
      <c r="D85" s="25" t="s">
        <v>79</v>
      </c>
      <c r="E85" s="32" t="s">
        <v>203</v>
      </c>
      <c r="F85" s="32" t="s">
        <v>204</v>
      </c>
      <c r="G85" s="23">
        <v>3.5</v>
      </c>
      <c r="H85" s="14">
        <v>33.68</v>
      </c>
      <c r="I85" s="14">
        <v>36.33</v>
      </c>
      <c r="J85" s="14">
        <v>33.68</v>
      </c>
      <c r="K85" s="23">
        <v>30.18</v>
      </c>
      <c r="L85" s="28" t="s">
        <v>41</v>
      </c>
    </row>
    <row r="86" spans="1:12" ht="15" customHeight="1" x14ac:dyDescent="0.25">
      <c r="A86" s="6">
        <v>85</v>
      </c>
      <c r="B86" s="24">
        <v>69</v>
      </c>
      <c r="C86" s="25" t="s">
        <v>47</v>
      </c>
      <c r="D86" s="25" t="s">
        <v>48</v>
      </c>
      <c r="E86" s="32" t="s">
        <v>205</v>
      </c>
      <c r="F86" s="32" t="s">
        <v>206</v>
      </c>
      <c r="G86" s="23">
        <v>1.5</v>
      </c>
      <c r="H86" s="14">
        <v>31.72</v>
      </c>
      <c r="I86" s="14" t="s">
        <v>193</v>
      </c>
      <c r="J86" s="14">
        <v>31.72</v>
      </c>
      <c r="K86" s="23">
        <v>30.22</v>
      </c>
      <c r="L86" s="28" t="s">
        <v>31</v>
      </c>
    </row>
    <row r="87" spans="1:12" ht="15" customHeight="1" x14ac:dyDescent="0.25">
      <c r="A87" s="6">
        <v>86</v>
      </c>
      <c r="B87" s="24">
        <v>162</v>
      </c>
      <c r="C87" s="25" t="s">
        <v>47</v>
      </c>
      <c r="D87" s="25" t="s">
        <v>48</v>
      </c>
      <c r="E87" s="32" t="s">
        <v>207</v>
      </c>
      <c r="F87" s="32" t="s">
        <v>208</v>
      </c>
      <c r="G87" s="23">
        <v>0.5</v>
      </c>
      <c r="H87" s="14" t="s">
        <v>193</v>
      </c>
      <c r="I87" s="14">
        <v>31.36</v>
      </c>
      <c r="J87" s="14">
        <v>31.36</v>
      </c>
      <c r="K87" s="23">
        <v>30.86</v>
      </c>
      <c r="L87" s="28" t="s">
        <v>44</v>
      </c>
    </row>
    <row r="88" spans="1:12" ht="15" customHeight="1" x14ac:dyDescent="0.25">
      <c r="A88" s="6">
        <v>87</v>
      </c>
      <c r="B88" s="24">
        <v>66</v>
      </c>
      <c r="C88" s="25" t="s">
        <v>47</v>
      </c>
      <c r="D88" s="25" t="s">
        <v>48</v>
      </c>
      <c r="E88" s="32" t="s">
        <v>209</v>
      </c>
      <c r="F88" s="32" t="s">
        <v>210</v>
      </c>
      <c r="G88" s="23">
        <v>1</v>
      </c>
      <c r="H88" s="14" t="s">
        <v>193</v>
      </c>
      <c r="I88" s="14">
        <v>31.97</v>
      </c>
      <c r="J88" s="14">
        <v>31.97</v>
      </c>
      <c r="K88" s="23">
        <v>30.97</v>
      </c>
      <c r="L88" s="28" t="s">
        <v>31</v>
      </c>
    </row>
    <row r="89" spans="1:12" ht="15" customHeight="1" x14ac:dyDescent="0.25">
      <c r="A89" s="6">
        <v>88</v>
      </c>
      <c r="B89" s="24">
        <v>167</v>
      </c>
      <c r="C89" s="25" t="s">
        <v>47</v>
      </c>
      <c r="D89" s="25" t="s">
        <v>48</v>
      </c>
      <c r="E89" s="32" t="s">
        <v>196</v>
      </c>
      <c r="F89" s="32" t="s">
        <v>211</v>
      </c>
      <c r="G89" s="23">
        <v>0.5</v>
      </c>
      <c r="H89" s="14">
        <v>31.49</v>
      </c>
      <c r="I89" s="14">
        <v>31.71</v>
      </c>
      <c r="J89" s="14">
        <v>31.49</v>
      </c>
      <c r="K89" s="23">
        <v>30.99</v>
      </c>
      <c r="L89" s="28" t="s">
        <v>44</v>
      </c>
    </row>
    <row r="90" spans="1:12" ht="15" customHeight="1" x14ac:dyDescent="0.25">
      <c r="A90" s="6">
        <v>89</v>
      </c>
      <c r="B90" s="24">
        <v>147</v>
      </c>
      <c r="C90" s="25" t="s">
        <v>47</v>
      </c>
      <c r="D90" s="25" t="s">
        <v>48</v>
      </c>
      <c r="E90" s="32" t="s">
        <v>212</v>
      </c>
      <c r="F90" s="32" t="s">
        <v>213</v>
      </c>
      <c r="G90" s="23">
        <v>0.5</v>
      </c>
      <c r="H90" s="14">
        <v>33.18</v>
      </c>
      <c r="I90" s="14">
        <v>31.5</v>
      </c>
      <c r="J90" s="14">
        <v>31.5</v>
      </c>
      <c r="K90" s="23">
        <v>31</v>
      </c>
      <c r="L90" s="28" t="s">
        <v>42</v>
      </c>
    </row>
    <row r="91" spans="1:12" ht="15" customHeight="1" x14ac:dyDescent="0.25">
      <c r="A91" s="6">
        <v>90</v>
      </c>
      <c r="B91" s="24">
        <v>106</v>
      </c>
      <c r="C91" s="25" t="s">
        <v>47</v>
      </c>
      <c r="D91" s="25" t="s">
        <v>48</v>
      </c>
      <c r="E91" s="32" t="s">
        <v>214</v>
      </c>
      <c r="F91" s="32" t="s">
        <v>162</v>
      </c>
      <c r="G91" s="23">
        <v>0.5</v>
      </c>
      <c r="H91" s="14">
        <v>32.270000000000003</v>
      </c>
      <c r="I91" s="14">
        <v>34.79</v>
      </c>
      <c r="J91" s="14">
        <v>32.270000000000003</v>
      </c>
      <c r="K91" s="23">
        <v>31.770000000000003</v>
      </c>
      <c r="L91" s="28" t="s">
        <v>40</v>
      </c>
    </row>
    <row r="92" spans="1:12" ht="15" customHeight="1" x14ac:dyDescent="0.25">
      <c r="A92" s="6">
        <f>+A91+1</f>
        <v>91</v>
      </c>
      <c r="B92" s="24">
        <v>123</v>
      </c>
      <c r="C92" s="25" t="s">
        <v>51</v>
      </c>
      <c r="D92" s="25" t="s">
        <v>84</v>
      </c>
      <c r="E92" s="32" t="s">
        <v>113</v>
      </c>
      <c r="F92" s="32" t="s">
        <v>215</v>
      </c>
      <c r="G92" s="23">
        <v>2.5</v>
      </c>
      <c r="H92" s="14">
        <v>35.89</v>
      </c>
      <c r="I92" s="14">
        <v>34.770000000000003</v>
      </c>
      <c r="J92" s="14">
        <v>34.770000000000003</v>
      </c>
      <c r="K92" s="23">
        <v>32.270000000000003</v>
      </c>
      <c r="L92" s="28" t="s">
        <v>41</v>
      </c>
    </row>
    <row r="93" spans="1:12" ht="15" customHeight="1" x14ac:dyDescent="0.25">
      <c r="A93" s="6">
        <f t="shared" ref="A93" si="0">+A77+1</f>
        <v>77</v>
      </c>
      <c r="B93" s="24">
        <v>153</v>
      </c>
      <c r="C93" s="25" t="s">
        <v>47</v>
      </c>
      <c r="D93" s="25" t="s">
        <v>79</v>
      </c>
      <c r="E93" s="32" t="s">
        <v>203</v>
      </c>
      <c r="F93" s="32" t="s">
        <v>216</v>
      </c>
      <c r="G93" s="23">
        <v>4</v>
      </c>
      <c r="H93" s="14">
        <v>40.54</v>
      </c>
      <c r="I93" s="14">
        <v>37.1</v>
      </c>
      <c r="J93" s="14">
        <v>37.1</v>
      </c>
      <c r="K93" s="23">
        <v>33.1</v>
      </c>
      <c r="L93" s="28" t="s">
        <v>136</v>
      </c>
    </row>
    <row r="94" spans="1:12" ht="15" customHeight="1" x14ac:dyDescent="0.25">
      <c r="A94" s="6">
        <v>93</v>
      </c>
      <c r="B94" s="24">
        <v>116</v>
      </c>
      <c r="C94" s="25" t="s">
        <v>47</v>
      </c>
      <c r="D94" s="25" t="s">
        <v>48</v>
      </c>
      <c r="E94" s="32" t="s">
        <v>126</v>
      </c>
      <c r="F94" s="32" t="s">
        <v>217</v>
      </c>
      <c r="G94" s="23">
        <v>2</v>
      </c>
      <c r="H94" s="14">
        <v>35.25</v>
      </c>
      <c r="I94" s="14" t="s">
        <v>193</v>
      </c>
      <c r="J94" s="14">
        <v>35.25</v>
      </c>
      <c r="K94" s="23">
        <v>33.25</v>
      </c>
      <c r="L94" s="28" t="s">
        <v>28</v>
      </c>
    </row>
    <row r="95" spans="1:12" ht="15" customHeight="1" x14ac:dyDescent="0.25">
      <c r="A95" s="9">
        <v>94</v>
      </c>
      <c r="B95" s="24">
        <v>122</v>
      </c>
      <c r="C95" s="25" t="s">
        <v>51</v>
      </c>
      <c r="D95" s="25" t="s">
        <v>79</v>
      </c>
      <c r="E95" s="32" t="s">
        <v>218</v>
      </c>
      <c r="F95" s="32" t="s">
        <v>219</v>
      </c>
      <c r="G95" s="23">
        <v>3.75</v>
      </c>
      <c r="H95" s="14">
        <v>38.26</v>
      </c>
      <c r="I95" s="14">
        <v>37.25</v>
      </c>
      <c r="J95" s="14">
        <v>37.25</v>
      </c>
      <c r="K95" s="23">
        <v>33.5</v>
      </c>
      <c r="L95" s="28" t="s">
        <v>41</v>
      </c>
    </row>
    <row r="96" spans="1:12" ht="15" customHeight="1" x14ac:dyDescent="0.25">
      <c r="A96" s="9">
        <v>95</v>
      </c>
      <c r="B96" s="24">
        <v>72</v>
      </c>
      <c r="C96" s="25" t="s">
        <v>47</v>
      </c>
      <c r="D96" s="25" t="s">
        <v>48</v>
      </c>
      <c r="E96" s="32" t="s">
        <v>220</v>
      </c>
      <c r="F96" s="32" t="s">
        <v>221</v>
      </c>
      <c r="G96" s="23">
        <v>1</v>
      </c>
      <c r="H96" s="14">
        <v>34.840000000000003</v>
      </c>
      <c r="I96" s="14" t="s">
        <v>193</v>
      </c>
      <c r="J96" s="14">
        <v>34.840000000000003</v>
      </c>
      <c r="K96" s="23">
        <v>33.840000000000003</v>
      </c>
      <c r="L96" s="28" t="s">
        <v>31</v>
      </c>
    </row>
    <row r="97" spans="1:12" ht="15" customHeight="1" x14ac:dyDescent="0.25">
      <c r="A97" s="9">
        <v>96</v>
      </c>
      <c r="B97" s="24">
        <v>70</v>
      </c>
      <c r="C97" s="25" t="s">
        <v>47</v>
      </c>
      <c r="D97" s="25" t="s">
        <v>48</v>
      </c>
      <c r="E97" s="32" t="s">
        <v>222</v>
      </c>
      <c r="F97" s="32" t="s">
        <v>223</v>
      </c>
      <c r="G97" s="23">
        <v>1</v>
      </c>
      <c r="H97" s="14" t="s">
        <v>193</v>
      </c>
      <c r="I97" s="14">
        <v>34.89</v>
      </c>
      <c r="J97" s="14">
        <v>34.89</v>
      </c>
      <c r="K97" s="23">
        <v>33.89</v>
      </c>
      <c r="L97" s="28" t="s">
        <v>31</v>
      </c>
    </row>
    <row r="98" spans="1:12" ht="15" customHeight="1" x14ac:dyDescent="0.25">
      <c r="A98" s="9">
        <v>97</v>
      </c>
      <c r="B98" s="24">
        <v>21</v>
      </c>
      <c r="C98" s="25" t="s">
        <v>47</v>
      </c>
      <c r="D98" s="25" t="s">
        <v>48</v>
      </c>
      <c r="E98" s="32" t="s">
        <v>224</v>
      </c>
      <c r="F98" s="32" t="s">
        <v>225</v>
      </c>
      <c r="G98" s="23">
        <v>0.5</v>
      </c>
      <c r="H98" s="14">
        <v>37.01</v>
      </c>
      <c r="I98" s="14">
        <v>35.1</v>
      </c>
      <c r="J98" s="14">
        <v>35.1</v>
      </c>
      <c r="K98" s="23">
        <v>34.6</v>
      </c>
      <c r="L98" s="28" t="s">
        <v>34</v>
      </c>
    </row>
    <row r="99" spans="1:12" ht="15" customHeight="1" x14ac:dyDescent="0.25">
      <c r="A99" s="9">
        <v>98</v>
      </c>
      <c r="B99" s="24">
        <v>78</v>
      </c>
      <c r="C99" s="25" t="s">
        <v>51</v>
      </c>
      <c r="D99" s="25" t="s">
        <v>48</v>
      </c>
      <c r="E99" s="32" t="s">
        <v>226</v>
      </c>
      <c r="F99" s="32" t="s">
        <v>227</v>
      </c>
      <c r="G99" s="23">
        <v>0.25</v>
      </c>
      <c r="H99" s="14" t="s">
        <v>71</v>
      </c>
      <c r="I99" s="14">
        <v>34.86</v>
      </c>
      <c r="J99" s="14">
        <v>34.86</v>
      </c>
      <c r="K99" s="23">
        <v>34.61</v>
      </c>
      <c r="L99" s="28" t="s">
        <v>36</v>
      </c>
    </row>
    <row r="100" spans="1:12" ht="15" customHeight="1" x14ac:dyDescent="0.25">
      <c r="A100" s="9">
        <v>99</v>
      </c>
      <c r="B100" s="24">
        <v>140</v>
      </c>
      <c r="C100" s="25" t="s">
        <v>47</v>
      </c>
      <c r="D100" s="25" t="s">
        <v>79</v>
      </c>
      <c r="E100" s="32" t="s">
        <v>228</v>
      </c>
      <c r="F100" s="32" t="s">
        <v>229</v>
      </c>
      <c r="G100" s="23">
        <v>4</v>
      </c>
      <c r="H100" s="14">
        <v>40.31</v>
      </c>
      <c r="I100" s="14">
        <v>41.55</v>
      </c>
      <c r="J100" s="14">
        <v>40.31</v>
      </c>
      <c r="K100" s="23">
        <v>36.31</v>
      </c>
      <c r="L100" s="28" t="s">
        <v>24</v>
      </c>
    </row>
    <row r="101" spans="1:12" ht="15" customHeight="1" x14ac:dyDescent="0.25">
      <c r="A101" s="9">
        <v>100</v>
      </c>
      <c r="B101" s="24">
        <v>141</v>
      </c>
      <c r="C101" s="25" t="s">
        <v>47</v>
      </c>
      <c r="D101" s="25" t="s">
        <v>79</v>
      </c>
      <c r="E101" s="32" t="s">
        <v>111</v>
      </c>
      <c r="F101" s="32" t="s">
        <v>230</v>
      </c>
      <c r="G101" s="23">
        <v>4</v>
      </c>
      <c r="H101" s="14">
        <v>44.73</v>
      </c>
      <c r="I101" s="14">
        <v>40.76</v>
      </c>
      <c r="J101" s="14">
        <v>40.76</v>
      </c>
      <c r="K101" s="23">
        <v>36.76</v>
      </c>
      <c r="L101" s="28" t="s">
        <v>24</v>
      </c>
    </row>
    <row r="102" spans="1:12" ht="15" customHeight="1" x14ac:dyDescent="0.25">
      <c r="A102" s="9">
        <v>101</v>
      </c>
      <c r="B102" s="24">
        <v>89</v>
      </c>
      <c r="C102" s="25" t="s">
        <v>47</v>
      </c>
      <c r="D102" s="25" t="s">
        <v>79</v>
      </c>
      <c r="E102" s="32" t="s">
        <v>231</v>
      </c>
      <c r="F102" s="32" t="s">
        <v>232</v>
      </c>
      <c r="G102" s="23">
        <v>4</v>
      </c>
      <c r="H102" s="14">
        <v>40.950000000000003</v>
      </c>
      <c r="I102" s="14" t="s">
        <v>71</v>
      </c>
      <c r="J102" s="14">
        <v>40.950000000000003</v>
      </c>
      <c r="K102" s="23">
        <v>36.950000000000003</v>
      </c>
      <c r="L102" s="28" t="s">
        <v>38</v>
      </c>
    </row>
    <row r="103" spans="1:12" ht="15" customHeight="1" x14ac:dyDescent="0.25">
      <c r="A103" s="9">
        <v>102</v>
      </c>
      <c r="B103" s="24">
        <v>121</v>
      </c>
      <c r="C103" s="25" t="s">
        <v>47</v>
      </c>
      <c r="D103" s="25" t="s">
        <v>79</v>
      </c>
      <c r="E103" s="32" t="s">
        <v>228</v>
      </c>
      <c r="F103" s="32" t="s">
        <v>233</v>
      </c>
      <c r="G103" s="23">
        <v>4.25</v>
      </c>
      <c r="H103" s="14" t="s">
        <v>193</v>
      </c>
      <c r="I103" s="14">
        <v>42.29</v>
      </c>
      <c r="J103" s="14">
        <v>42.29</v>
      </c>
      <c r="K103" s="23">
        <v>38.04</v>
      </c>
      <c r="L103" s="28" t="s">
        <v>41</v>
      </c>
    </row>
    <row r="104" spans="1:12" ht="15" customHeight="1" x14ac:dyDescent="0.25">
      <c r="A104" s="9">
        <v>103</v>
      </c>
      <c r="B104" s="24">
        <v>22</v>
      </c>
      <c r="C104" s="25" t="s">
        <v>51</v>
      </c>
      <c r="D104" s="25" t="s">
        <v>79</v>
      </c>
      <c r="E104" s="32" t="s">
        <v>178</v>
      </c>
      <c r="F104" s="32" t="s">
        <v>234</v>
      </c>
      <c r="G104" s="23">
        <v>3.5</v>
      </c>
      <c r="H104" s="14" t="s">
        <v>78</v>
      </c>
      <c r="I104" s="14">
        <v>42.07</v>
      </c>
      <c r="J104" s="14">
        <v>42.07</v>
      </c>
      <c r="K104" s="23">
        <v>38.57</v>
      </c>
      <c r="L104" s="28" t="s">
        <v>34</v>
      </c>
    </row>
    <row r="105" spans="1:12" ht="15" customHeight="1" x14ac:dyDescent="0.25">
      <c r="A105" s="9">
        <v>104</v>
      </c>
      <c r="B105" s="24">
        <v>32</v>
      </c>
      <c r="C105" s="25" t="s">
        <v>51</v>
      </c>
      <c r="D105" s="25" t="s">
        <v>79</v>
      </c>
      <c r="E105" s="32" t="s">
        <v>235</v>
      </c>
      <c r="F105" s="32" t="s">
        <v>236</v>
      </c>
      <c r="G105" s="23">
        <v>3.5</v>
      </c>
      <c r="H105" s="14">
        <v>43.06</v>
      </c>
      <c r="I105" s="14" t="s">
        <v>78</v>
      </c>
      <c r="J105" s="14">
        <v>43.06</v>
      </c>
      <c r="K105" s="23">
        <v>39.56</v>
      </c>
      <c r="L105" s="28" t="s">
        <v>26</v>
      </c>
    </row>
    <row r="106" spans="1:12" ht="15" customHeight="1" x14ac:dyDescent="0.25">
      <c r="A106" s="9">
        <v>105</v>
      </c>
      <c r="B106" s="24">
        <v>118</v>
      </c>
      <c r="C106" s="25" t="s">
        <v>51</v>
      </c>
      <c r="D106" s="25" t="s">
        <v>48</v>
      </c>
      <c r="E106" s="32" t="s">
        <v>237</v>
      </c>
      <c r="F106" s="32" t="s">
        <v>238</v>
      </c>
      <c r="G106" s="23">
        <v>1.5</v>
      </c>
      <c r="H106" s="14">
        <v>44.7</v>
      </c>
      <c r="I106" s="14" t="s">
        <v>71</v>
      </c>
      <c r="J106" s="14">
        <v>44.7</v>
      </c>
      <c r="K106" s="23">
        <v>43.2</v>
      </c>
      <c r="L106" s="28" t="s">
        <v>28</v>
      </c>
    </row>
    <row r="107" spans="1:12" ht="15" customHeight="1" x14ac:dyDescent="0.25">
      <c r="A107" s="9">
        <v>106</v>
      </c>
      <c r="B107" s="24">
        <v>151</v>
      </c>
      <c r="C107" s="25" t="s">
        <v>47</v>
      </c>
      <c r="D107" s="25" t="s">
        <v>48</v>
      </c>
      <c r="E107" s="32" t="s">
        <v>239</v>
      </c>
      <c r="F107" s="32" t="s">
        <v>240</v>
      </c>
      <c r="G107" s="23">
        <v>0.5</v>
      </c>
      <c r="H107" s="14">
        <v>45.06</v>
      </c>
      <c r="I107" s="14" t="s">
        <v>193</v>
      </c>
      <c r="J107" s="14">
        <v>45.06</v>
      </c>
      <c r="K107" s="23">
        <v>44.56</v>
      </c>
      <c r="L107" s="28" t="s">
        <v>42</v>
      </c>
    </row>
    <row r="108" spans="1:12" ht="15" customHeight="1" x14ac:dyDescent="0.25">
      <c r="A108" s="6">
        <v>107</v>
      </c>
      <c r="B108" s="24">
        <v>56</v>
      </c>
      <c r="C108" s="25" t="s">
        <v>47</v>
      </c>
      <c r="D108" s="25" t="s">
        <v>48</v>
      </c>
      <c r="E108" s="32" t="s">
        <v>188</v>
      </c>
      <c r="F108" s="32" t="s">
        <v>241</v>
      </c>
      <c r="G108" s="23">
        <v>1</v>
      </c>
      <c r="H108" s="14" t="s">
        <v>193</v>
      </c>
      <c r="I108" s="14">
        <v>48.08</v>
      </c>
      <c r="J108" s="14">
        <v>48.08</v>
      </c>
      <c r="K108" s="23">
        <v>47.08</v>
      </c>
      <c r="L108" s="28" t="s">
        <v>27</v>
      </c>
    </row>
    <row r="109" spans="1:12" ht="15" customHeight="1" x14ac:dyDescent="0.25">
      <c r="A109" s="6">
        <v>108</v>
      </c>
      <c r="B109" s="24">
        <v>76</v>
      </c>
      <c r="C109" s="25" t="s">
        <v>47</v>
      </c>
      <c r="D109" s="25" t="s">
        <v>48</v>
      </c>
      <c r="E109" s="32" t="s">
        <v>242</v>
      </c>
      <c r="F109" s="32" t="s">
        <v>177</v>
      </c>
      <c r="G109" s="23">
        <v>0</v>
      </c>
      <c r="H109" s="14">
        <v>56.1</v>
      </c>
      <c r="I109" s="14">
        <v>58.45</v>
      </c>
      <c r="J109" s="14">
        <v>56.1</v>
      </c>
      <c r="K109" s="23">
        <v>56.1</v>
      </c>
      <c r="L109" s="28" t="s">
        <v>36</v>
      </c>
    </row>
    <row r="110" spans="1:12" ht="15" customHeight="1" x14ac:dyDescent="0.25">
      <c r="A110" s="6">
        <v>109</v>
      </c>
      <c r="B110" s="39">
        <v>90</v>
      </c>
      <c r="C110" s="40" t="s">
        <v>47</v>
      </c>
      <c r="D110" s="40" t="s">
        <v>48</v>
      </c>
      <c r="E110" s="61" t="s">
        <v>243</v>
      </c>
      <c r="F110" s="61" t="s">
        <v>244</v>
      </c>
      <c r="G110" s="41">
        <v>0.5</v>
      </c>
      <c r="H110" s="14" t="s">
        <v>193</v>
      </c>
      <c r="I110" s="41" t="s">
        <v>71</v>
      </c>
      <c r="J110" s="41" t="s">
        <v>71</v>
      </c>
      <c r="K110" s="41" t="s">
        <v>71</v>
      </c>
      <c r="L110" s="49" t="s">
        <v>38</v>
      </c>
    </row>
    <row r="111" spans="1:12" ht="15" customHeight="1" x14ac:dyDescent="0.25">
      <c r="A111" s="6">
        <v>110</v>
      </c>
      <c r="B111" s="39">
        <v>82</v>
      </c>
      <c r="C111" s="40" t="s">
        <v>51</v>
      </c>
      <c r="D111" s="40" t="s">
        <v>48</v>
      </c>
      <c r="E111" s="61" t="s">
        <v>150</v>
      </c>
      <c r="F111" s="61" t="s">
        <v>245</v>
      </c>
      <c r="G111" s="47">
        <v>2</v>
      </c>
      <c r="H111" s="41" t="s">
        <v>78</v>
      </c>
      <c r="I111" s="41" t="s">
        <v>78</v>
      </c>
      <c r="J111" s="41" t="s">
        <v>78</v>
      </c>
      <c r="K111" s="41" t="s">
        <v>78</v>
      </c>
      <c r="L111" s="49" t="s">
        <v>37</v>
      </c>
    </row>
    <row r="112" spans="1:12" ht="15" customHeight="1" x14ac:dyDescent="0.25">
      <c r="A112" s="55"/>
      <c r="B112" s="55"/>
      <c r="C112" s="56"/>
      <c r="D112" s="56"/>
      <c r="E112" s="59"/>
      <c r="F112" s="59"/>
      <c r="G112" s="57"/>
      <c r="H112" s="57"/>
      <c r="I112" s="57"/>
      <c r="J112" s="57"/>
      <c r="K112" s="57"/>
      <c r="L112" s="58"/>
    </row>
    <row r="113" spans="1:12" ht="15" customHeight="1" x14ac:dyDescent="0.25">
      <c r="A113" s="55"/>
      <c r="B113" s="55"/>
      <c r="C113" s="56"/>
      <c r="D113" s="56"/>
      <c r="E113" s="59"/>
      <c r="F113" s="59"/>
      <c r="G113" s="57"/>
      <c r="H113" s="57"/>
      <c r="I113" s="57"/>
      <c r="J113" s="57"/>
      <c r="K113" s="57"/>
      <c r="L113" s="58"/>
    </row>
    <row r="114" spans="1:12" ht="15" customHeight="1" x14ac:dyDescent="0.25">
      <c r="A114" s="55"/>
      <c r="B114" s="55"/>
      <c r="C114" s="56"/>
      <c r="D114" s="56"/>
      <c r="E114" s="59"/>
      <c r="F114" s="59"/>
      <c r="G114" s="57"/>
      <c r="H114" s="57"/>
      <c r="I114" s="57"/>
      <c r="J114" s="57"/>
      <c r="K114" s="57"/>
      <c r="L114" s="58"/>
    </row>
    <row r="115" spans="1:12" ht="15" customHeight="1" x14ac:dyDescent="0.25">
      <c r="A115" s="55"/>
      <c r="B115" s="55"/>
      <c r="C115" s="56"/>
      <c r="D115" s="56"/>
      <c r="E115" s="59"/>
      <c r="F115" s="59"/>
      <c r="G115" s="57"/>
      <c r="H115" s="57"/>
      <c r="I115" s="57"/>
      <c r="J115" s="57"/>
      <c r="K115" s="57"/>
      <c r="L115" s="58"/>
    </row>
  </sheetData>
  <sortState xmlns:xlrd2="http://schemas.microsoft.com/office/spreadsheetml/2017/richdata2" ref="B2:L47">
    <sortCondition ref="K2:K47"/>
    <sortCondition ref="C2:C47"/>
  </sortState>
  <phoneticPr fontId="0" type="noConversion"/>
  <conditionalFormatting sqref="E2:E90">
    <cfRule type="cellIs" dxfId="3" priority="1" stopIfTrue="1" operator="equal">
      <formula>"TBA"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4"/>
  <sheetViews>
    <sheetView workbookViewId="0">
      <selection activeCell="L68" sqref="L68"/>
    </sheetView>
  </sheetViews>
  <sheetFormatPr defaultRowHeight="13.2" x14ac:dyDescent="0.25"/>
  <cols>
    <col min="1" max="1" width="6.88671875" bestFit="1" customWidth="1"/>
    <col min="2" max="3" width="10.6640625" style="20" customWidth="1"/>
    <col min="4" max="4" width="13" bestFit="1" customWidth="1"/>
    <col min="5" max="5" width="16.33203125" bestFit="1" customWidth="1"/>
    <col min="6" max="6" width="10.44140625" customWidth="1"/>
    <col min="7" max="10" width="15.6640625" customWidth="1"/>
    <col min="11" max="11" width="30.44140625" customWidth="1"/>
  </cols>
  <sheetData>
    <row r="1" spans="1:12" x14ac:dyDescent="0.25">
      <c r="A1" s="18" t="s">
        <v>3</v>
      </c>
      <c r="B1" s="18" t="s">
        <v>6</v>
      </c>
      <c r="C1" s="18" t="s">
        <v>8</v>
      </c>
      <c r="D1" s="18" t="s">
        <v>4</v>
      </c>
      <c r="E1" s="18" t="s">
        <v>5</v>
      </c>
      <c r="F1" s="19" t="s">
        <v>2</v>
      </c>
      <c r="G1" s="19" t="s">
        <v>22</v>
      </c>
      <c r="H1" s="19" t="s">
        <v>23</v>
      </c>
      <c r="I1" s="19" t="s">
        <v>7</v>
      </c>
      <c r="J1" s="19" t="s">
        <v>1</v>
      </c>
      <c r="K1" s="18" t="s">
        <v>0</v>
      </c>
    </row>
    <row r="2" spans="1:12" ht="15" customHeight="1" x14ac:dyDescent="0.25">
      <c r="A2" s="39">
        <v>96</v>
      </c>
      <c r="B2" s="40" t="s">
        <v>47</v>
      </c>
      <c r="C2" s="40" t="s">
        <v>48</v>
      </c>
      <c r="D2" s="40" t="s">
        <v>139</v>
      </c>
      <c r="E2" s="40" t="s">
        <v>140</v>
      </c>
      <c r="F2" s="41">
        <v>0.5</v>
      </c>
      <c r="G2" s="41">
        <v>22.89</v>
      </c>
      <c r="H2" s="41">
        <v>23.89</v>
      </c>
      <c r="I2" s="41">
        <v>22.89</v>
      </c>
      <c r="J2" s="41">
        <v>22.39</v>
      </c>
      <c r="K2" s="49" t="s">
        <v>38</v>
      </c>
      <c r="L2" s="42"/>
    </row>
    <row r="3" spans="1:12" ht="15" customHeight="1" x14ac:dyDescent="0.25">
      <c r="A3" s="39">
        <v>94</v>
      </c>
      <c r="B3" s="40" t="s">
        <v>47</v>
      </c>
      <c r="C3" s="40" t="s">
        <v>48</v>
      </c>
      <c r="D3" s="40" t="s">
        <v>158</v>
      </c>
      <c r="E3" s="40" t="s">
        <v>159</v>
      </c>
      <c r="F3" s="41">
        <v>0.5</v>
      </c>
      <c r="G3" s="41">
        <v>24.86</v>
      </c>
      <c r="H3" s="41">
        <v>26.19</v>
      </c>
      <c r="I3" s="41">
        <v>24.86</v>
      </c>
      <c r="J3" s="41">
        <v>24.36</v>
      </c>
      <c r="K3" s="49" t="s">
        <v>38</v>
      </c>
      <c r="L3" s="42"/>
    </row>
    <row r="4" spans="1:12" ht="15" customHeight="1" x14ac:dyDescent="0.25">
      <c r="A4" s="39">
        <v>92</v>
      </c>
      <c r="B4" s="40" t="s">
        <v>47</v>
      </c>
      <c r="C4" s="40" t="s">
        <v>48</v>
      </c>
      <c r="D4" s="46" t="s">
        <v>172</v>
      </c>
      <c r="E4" s="40" t="s">
        <v>173</v>
      </c>
      <c r="F4" s="41">
        <v>0.5</v>
      </c>
      <c r="G4" s="41">
        <v>27.04</v>
      </c>
      <c r="H4" s="41">
        <v>30.31</v>
      </c>
      <c r="I4" s="41">
        <v>27.04</v>
      </c>
      <c r="J4" s="41">
        <v>26.54</v>
      </c>
      <c r="K4" s="49" t="s">
        <v>38</v>
      </c>
      <c r="L4" s="43"/>
    </row>
    <row r="5" spans="1:12" ht="15" customHeight="1" x14ac:dyDescent="0.25">
      <c r="A5" s="39">
        <v>89</v>
      </c>
      <c r="B5" s="40" t="s">
        <v>47</v>
      </c>
      <c r="C5" s="40" t="s">
        <v>79</v>
      </c>
      <c r="D5" s="40" t="s">
        <v>231</v>
      </c>
      <c r="E5" s="40" t="s">
        <v>232</v>
      </c>
      <c r="F5" s="41">
        <v>4</v>
      </c>
      <c r="G5" s="41">
        <v>40.950000000000003</v>
      </c>
      <c r="H5" s="41" t="s">
        <v>71</v>
      </c>
      <c r="I5" s="41">
        <v>40.950000000000003</v>
      </c>
      <c r="J5" s="41">
        <v>36.950000000000003</v>
      </c>
      <c r="K5" s="49" t="s">
        <v>38</v>
      </c>
      <c r="L5" s="43"/>
    </row>
    <row r="6" spans="1:12" ht="15" customHeight="1" x14ac:dyDescent="0.25">
      <c r="A6" s="9">
        <v>90</v>
      </c>
      <c r="B6" s="48" t="s">
        <v>47</v>
      </c>
      <c r="C6" s="48" t="s">
        <v>48</v>
      </c>
      <c r="D6" s="48" t="s">
        <v>243</v>
      </c>
      <c r="E6" s="48" t="s">
        <v>244</v>
      </c>
      <c r="F6" s="44">
        <v>0.5</v>
      </c>
      <c r="G6" s="44" t="s">
        <v>193</v>
      </c>
      <c r="H6" s="44" t="s">
        <v>71</v>
      </c>
      <c r="I6" s="44" t="s">
        <v>71</v>
      </c>
      <c r="J6" s="44" t="s">
        <v>71</v>
      </c>
      <c r="K6" s="50" t="s">
        <v>38</v>
      </c>
      <c r="L6" s="43"/>
    </row>
    <row r="7" spans="1:12" ht="15" customHeight="1" x14ac:dyDescent="0.25">
      <c r="A7" s="39">
        <v>93</v>
      </c>
      <c r="B7" s="40" t="s">
        <v>51</v>
      </c>
      <c r="C7" s="40" t="s">
        <v>48</v>
      </c>
      <c r="D7" s="40" t="s">
        <v>82</v>
      </c>
      <c r="E7" s="40" t="s">
        <v>83</v>
      </c>
      <c r="F7" s="41">
        <v>0</v>
      </c>
      <c r="G7" s="41">
        <v>19.149999999999999</v>
      </c>
      <c r="H7" s="41">
        <v>19.53</v>
      </c>
      <c r="I7" s="41">
        <v>19.149999999999999</v>
      </c>
      <c r="J7" s="41">
        <v>19.149999999999999</v>
      </c>
      <c r="K7" s="49" t="s">
        <v>38</v>
      </c>
      <c r="L7" s="43">
        <f>+J2+J3+J4+J7</f>
        <v>92.44</v>
      </c>
    </row>
    <row r="8" spans="1:12" ht="15" customHeight="1" x14ac:dyDescent="0.25">
      <c r="A8" s="64">
        <v>31</v>
      </c>
      <c r="B8" s="65" t="s">
        <v>47</v>
      </c>
      <c r="C8" s="65" t="s">
        <v>48</v>
      </c>
      <c r="D8" s="65" t="s">
        <v>147</v>
      </c>
      <c r="E8" s="65" t="s">
        <v>144</v>
      </c>
      <c r="F8" s="66">
        <v>0.5</v>
      </c>
      <c r="G8" s="66" t="s">
        <v>71</v>
      </c>
      <c r="H8" s="66">
        <v>23.7</v>
      </c>
      <c r="I8" s="66">
        <v>23.7</v>
      </c>
      <c r="J8" s="67">
        <v>23.2</v>
      </c>
      <c r="K8" s="68" t="s">
        <v>26</v>
      </c>
      <c r="L8" s="43"/>
    </row>
    <row r="9" spans="1:12" ht="15" customHeight="1" x14ac:dyDescent="0.25">
      <c r="A9" s="64">
        <v>27</v>
      </c>
      <c r="B9" s="65" t="s">
        <v>51</v>
      </c>
      <c r="C9" s="65" t="s">
        <v>48</v>
      </c>
      <c r="D9" s="65" t="s">
        <v>143</v>
      </c>
      <c r="E9" s="65" t="s">
        <v>144</v>
      </c>
      <c r="F9" s="66">
        <v>2</v>
      </c>
      <c r="G9" s="66">
        <v>25.06</v>
      </c>
      <c r="H9" s="66">
        <v>26.22</v>
      </c>
      <c r="I9" s="66">
        <v>25.06</v>
      </c>
      <c r="J9" s="66">
        <v>23.06</v>
      </c>
      <c r="K9" s="68" t="s">
        <v>26</v>
      </c>
      <c r="L9" s="42"/>
    </row>
    <row r="10" spans="1:12" ht="15" customHeight="1" x14ac:dyDescent="0.25">
      <c r="A10" s="64">
        <v>25</v>
      </c>
      <c r="B10" s="65" t="s">
        <v>51</v>
      </c>
      <c r="C10" s="65" t="s">
        <v>48</v>
      </c>
      <c r="D10" s="65" t="s">
        <v>150</v>
      </c>
      <c r="E10" s="65" t="s">
        <v>151</v>
      </c>
      <c r="F10" s="66">
        <v>2</v>
      </c>
      <c r="G10" s="66">
        <v>25.74</v>
      </c>
      <c r="H10" s="66">
        <v>26.13</v>
      </c>
      <c r="I10" s="66">
        <v>25.74</v>
      </c>
      <c r="J10" s="66">
        <v>23.74</v>
      </c>
      <c r="K10" s="68" t="s">
        <v>26</v>
      </c>
      <c r="L10" s="42"/>
    </row>
    <row r="11" spans="1:12" ht="15" customHeight="1" x14ac:dyDescent="0.25">
      <c r="A11" s="64">
        <v>26</v>
      </c>
      <c r="B11" s="65" t="s">
        <v>51</v>
      </c>
      <c r="C11" s="65" t="s">
        <v>48</v>
      </c>
      <c r="D11" s="65" t="s">
        <v>67</v>
      </c>
      <c r="E11" s="65" t="s">
        <v>169</v>
      </c>
      <c r="F11" s="66">
        <v>2</v>
      </c>
      <c r="G11" s="66">
        <v>30.18</v>
      </c>
      <c r="H11" s="66">
        <v>27.62</v>
      </c>
      <c r="I11" s="66">
        <v>27.62</v>
      </c>
      <c r="J11" s="66">
        <v>25.62</v>
      </c>
      <c r="K11" s="68" t="s">
        <v>26</v>
      </c>
      <c r="L11" s="43"/>
    </row>
    <row r="12" spans="1:12" ht="15" customHeight="1" x14ac:dyDescent="0.25">
      <c r="A12" s="69">
        <v>32</v>
      </c>
      <c r="B12" s="70" t="s">
        <v>51</v>
      </c>
      <c r="C12" s="70" t="s">
        <v>79</v>
      </c>
      <c r="D12" s="70" t="s">
        <v>235</v>
      </c>
      <c r="E12" s="70" t="s">
        <v>236</v>
      </c>
      <c r="F12" s="67">
        <v>3.5</v>
      </c>
      <c r="G12" s="67">
        <v>43.06</v>
      </c>
      <c r="H12" s="67" t="s">
        <v>78</v>
      </c>
      <c r="I12" s="67">
        <v>43.06</v>
      </c>
      <c r="J12" s="67">
        <v>39.56</v>
      </c>
      <c r="K12" s="71" t="s">
        <v>26</v>
      </c>
      <c r="L12" s="43">
        <f>+J8+J9+J10+J11</f>
        <v>95.62</v>
      </c>
    </row>
    <row r="13" spans="1:12" ht="15" customHeight="1" x14ac:dyDescent="0.25">
      <c r="A13" s="39">
        <v>37</v>
      </c>
      <c r="B13" s="40" t="s">
        <v>47</v>
      </c>
      <c r="C13" s="40" t="s">
        <v>48</v>
      </c>
      <c r="D13" s="40" t="s">
        <v>126</v>
      </c>
      <c r="E13" s="40" t="s">
        <v>127</v>
      </c>
      <c r="F13" s="41">
        <v>0.5</v>
      </c>
      <c r="G13" s="41">
        <v>21.76</v>
      </c>
      <c r="H13" s="41">
        <v>22.51</v>
      </c>
      <c r="I13" s="41">
        <v>21.76</v>
      </c>
      <c r="J13" s="41">
        <v>21.26</v>
      </c>
      <c r="K13" s="49" t="s">
        <v>25</v>
      </c>
      <c r="L13" s="43">
        <f>+J13+(66.1*3)</f>
        <v>219.55999999999997</v>
      </c>
    </row>
    <row r="14" spans="1:12" ht="15" customHeight="1" x14ac:dyDescent="0.25">
      <c r="A14" s="64">
        <v>51</v>
      </c>
      <c r="B14" s="65" t="s">
        <v>47</v>
      </c>
      <c r="C14" s="65" t="s">
        <v>48</v>
      </c>
      <c r="D14" s="65" t="s">
        <v>145</v>
      </c>
      <c r="E14" s="65" t="s">
        <v>146</v>
      </c>
      <c r="F14" s="66">
        <v>0.5</v>
      </c>
      <c r="G14" s="66">
        <v>23.65</v>
      </c>
      <c r="H14" s="66" t="s">
        <v>71</v>
      </c>
      <c r="I14" s="66">
        <v>23.65</v>
      </c>
      <c r="J14" s="66">
        <v>23.15</v>
      </c>
      <c r="K14" s="68" t="s">
        <v>27</v>
      </c>
      <c r="L14" s="43"/>
    </row>
    <row r="15" spans="1:12" ht="15" customHeight="1" x14ac:dyDescent="0.25">
      <c r="A15" s="69">
        <v>56</v>
      </c>
      <c r="B15" s="70" t="s">
        <v>47</v>
      </c>
      <c r="C15" s="70" t="s">
        <v>48</v>
      </c>
      <c r="D15" s="70" t="s">
        <v>188</v>
      </c>
      <c r="E15" s="70" t="s">
        <v>241</v>
      </c>
      <c r="F15" s="67">
        <v>1</v>
      </c>
      <c r="G15" s="67" t="s">
        <v>193</v>
      </c>
      <c r="H15" s="67">
        <v>48.08</v>
      </c>
      <c r="I15" s="67">
        <v>48.08</v>
      </c>
      <c r="J15" s="67">
        <v>47.08</v>
      </c>
      <c r="K15" s="71" t="s">
        <v>27</v>
      </c>
      <c r="L15" s="43"/>
    </row>
    <row r="16" spans="1:12" ht="15" customHeight="1" x14ac:dyDescent="0.25">
      <c r="A16" s="64">
        <v>49</v>
      </c>
      <c r="B16" s="65" t="s">
        <v>51</v>
      </c>
      <c r="C16" s="65" t="s">
        <v>48</v>
      </c>
      <c r="D16" s="65" t="s">
        <v>87</v>
      </c>
      <c r="E16" s="65" t="s">
        <v>88</v>
      </c>
      <c r="F16" s="66">
        <v>0.25</v>
      </c>
      <c r="G16" s="66">
        <v>19.420000000000002</v>
      </c>
      <c r="H16" s="66">
        <v>19.93</v>
      </c>
      <c r="I16" s="66">
        <v>19.420000000000002</v>
      </c>
      <c r="J16" s="66">
        <v>19.170000000000002</v>
      </c>
      <c r="K16" s="68" t="s">
        <v>27</v>
      </c>
      <c r="L16" s="43"/>
    </row>
    <row r="17" spans="1:13" ht="15" customHeight="1" x14ac:dyDescent="0.25">
      <c r="A17" s="64">
        <v>53</v>
      </c>
      <c r="B17" s="65" t="s">
        <v>51</v>
      </c>
      <c r="C17" s="65" t="s">
        <v>48</v>
      </c>
      <c r="D17" s="65" t="s">
        <v>154</v>
      </c>
      <c r="E17" s="65" t="s">
        <v>155</v>
      </c>
      <c r="F17" s="66">
        <v>0</v>
      </c>
      <c r="G17" s="66" t="s">
        <v>193</v>
      </c>
      <c r="H17" s="66">
        <v>24.03</v>
      </c>
      <c r="I17" s="66">
        <v>24.03</v>
      </c>
      <c r="J17" s="66">
        <v>24.03</v>
      </c>
      <c r="K17" s="68" t="s">
        <v>27</v>
      </c>
      <c r="L17" s="43"/>
    </row>
    <row r="18" spans="1:13" ht="15" customHeight="1" x14ac:dyDescent="0.25">
      <c r="A18" s="64">
        <v>55</v>
      </c>
      <c r="B18" s="65" t="s">
        <v>51</v>
      </c>
      <c r="C18" s="65" t="s">
        <v>79</v>
      </c>
      <c r="D18" s="65" t="s">
        <v>199</v>
      </c>
      <c r="E18" s="65" t="s">
        <v>200</v>
      </c>
      <c r="F18" s="66">
        <v>3.75</v>
      </c>
      <c r="G18" s="66" t="s">
        <v>193</v>
      </c>
      <c r="H18" s="66">
        <v>33.54</v>
      </c>
      <c r="I18" s="66">
        <v>33.54</v>
      </c>
      <c r="J18" s="66">
        <v>29.79</v>
      </c>
      <c r="K18" s="68" t="s">
        <v>27</v>
      </c>
      <c r="L18" s="43">
        <f>+J14+J16+J17+J18</f>
        <v>96.139999999999986</v>
      </c>
    </row>
    <row r="19" spans="1:13" ht="15" customHeight="1" x14ac:dyDescent="0.25">
      <c r="A19" s="9">
        <v>11</v>
      </c>
      <c r="B19" s="48" t="s">
        <v>47</v>
      </c>
      <c r="C19" s="48" t="s">
        <v>48</v>
      </c>
      <c r="D19" s="48" t="s">
        <v>97</v>
      </c>
      <c r="E19" s="48" t="s">
        <v>98</v>
      </c>
      <c r="F19" s="44">
        <v>2.5</v>
      </c>
      <c r="G19" s="44">
        <v>22.19</v>
      </c>
      <c r="H19" s="44">
        <v>22.86</v>
      </c>
      <c r="I19" s="44">
        <v>22.19</v>
      </c>
      <c r="J19" s="44">
        <v>19.690000000000001</v>
      </c>
      <c r="K19" s="50" t="s">
        <v>33</v>
      </c>
      <c r="L19" s="43"/>
    </row>
    <row r="20" spans="1:13" ht="15" customHeight="1" x14ac:dyDescent="0.25">
      <c r="A20" s="39">
        <v>16</v>
      </c>
      <c r="B20" s="40" t="s">
        <v>47</v>
      </c>
      <c r="C20" s="40" t="s">
        <v>48</v>
      </c>
      <c r="D20" s="40" t="s">
        <v>123</v>
      </c>
      <c r="E20" s="40" t="s">
        <v>124</v>
      </c>
      <c r="F20" s="41">
        <v>1.5</v>
      </c>
      <c r="G20" s="41">
        <v>22.69</v>
      </c>
      <c r="H20" s="41">
        <v>22.98</v>
      </c>
      <c r="I20" s="41">
        <v>22.69</v>
      </c>
      <c r="J20" s="41">
        <v>21.19</v>
      </c>
      <c r="K20" s="49" t="s">
        <v>33</v>
      </c>
      <c r="L20" s="43"/>
    </row>
    <row r="21" spans="1:13" ht="15" customHeight="1" x14ac:dyDescent="0.25">
      <c r="A21" s="39">
        <v>10</v>
      </c>
      <c r="B21" s="40" t="s">
        <v>51</v>
      </c>
      <c r="C21" s="40" t="s">
        <v>48</v>
      </c>
      <c r="D21" s="40" t="s">
        <v>52</v>
      </c>
      <c r="E21" s="40" t="s">
        <v>53</v>
      </c>
      <c r="F21" s="41">
        <v>2</v>
      </c>
      <c r="G21" s="41">
        <v>19.93</v>
      </c>
      <c r="H21" s="41">
        <v>21.06</v>
      </c>
      <c r="I21" s="41">
        <v>19.93</v>
      </c>
      <c r="J21" s="41">
        <v>17.93</v>
      </c>
      <c r="K21" s="49" t="s">
        <v>33</v>
      </c>
      <c r="L21" s="43"/>
    </row>
    <row r="22" spans="1:13" ht="15" customHeight="1" x14ac:dyDescent="0.25">
      <c r="A22" s="39">
        <v>9</v>
      </c>
      <c r="B22" s="40" t="s">
        <v>51</v>
      </c>
      <c r="C22" s="40" t="s">
        <v>48</v>
      </c>
      <c r="D22" s="40" t="s">
        <v>67</v>
      </c>
      <c r="E22" s="40" t="s">
        <v>68</v>
      </c>
      <c r="F22" s="41">
        <v>1.5</v>
      </c>
      <c r="G22" s="41">
        <v>20.29</v>
      </c>
      <c r="H22" s="41">
        <v>21.6</v>
      </c>
      <c r="I22" s="41">
        <v>20.29</v>
      </c>
      <c r="J22" s="41">
        <v>18.79</v>
      </c>
      <c r="K22" s="49" t="s">
        <v>33</v>
      </c>
      <c r="L22" s="43"/>
    </row>
    <row r="23" spans="1:13" ht="15" customHeight="1" x14ac:dyDescent="0.25">
      <c r="A23" s="39">
        <v>14</v>
      </c>
      <c r="B23" s="40" t="s">
        <v>51</v>
      </c>
      <c r="C23" s="40" t="s">
        <v>48</v>
      </c>
      <c r="D23" s="40" t="s">
        <v>67</v>
      </c>
      <c r="E23" s="40" t="s">
        <v>91</v>
      </c>
      <c r="F23" s="41">
        <v>2</v>
      </c>
      <c r="G23" s="41">
        <v>21.46</v>
      </c>
      <c r="H23" s="41">
        <v>23.45</v>
      </c>
      <c r="I23" s="41">
        <v>21.46</v>
      </c>
      <c r="J23" s="41">
        <v>19.46</v>
      </c>
      <c r="K23" s="49" t="s">
        <v>33</v>
      </c>
      <c r="L23" s="43"/>
    </row>
    <row r="24" spans="1:13" ht="15" customHeight="1" x14ac:dyDescent="0.25">
      <c r="A24" s="39">
        <v>12</v>
      </c>
      <c r="B24" s="40" t="s">
        <v>51</v>
      </c>
      <c r="C24" s="40" t="s">
        <v>48</v>
      </c>
      <c r="D24" s="40" t="s">
        <v>113</v>
      </c>
      <c r="E24" s="40" t="s">
        <v>114</v>
      </c>
      <c r="F24" s="41">
        <v>1.5</v>
      </c>
      <c r="G24" s="41">
        <v>21.82</v>
      </c>
      <c r="H24" s="41">
        <v>22.43</v>
      </c>
      <c r="I24" s="41">
        <v>21.82</v>
      </c>
      <c r="J24" s="41">
        <v>20.32</v>
      </c>
      <c r="K24" s="49" t="s">
        <v>33</v>
      </c>
      <c r="L24" s="43">
        <f>+J19+J21+J22+J23</f>
        <v>75.87</v>
      </c>
    </row>
    <row r="25" spans="1:13" ht="15" customHeight="1" x14ac:dyDescent="0.25">
      <c r="A25" s="64">
        <v>153</v>
      </c>
      <c r="B25" s="65" t="s">
        <v>47</v>
      </c>
      <c r="C25" s="65" t="s">
        <v>79</v>
      </c>
      <c r="D25" s="65" t="s">
        <v>203</v>
      </c>
      <c r="E25" s="65" t="s">
        <v>216</v>
      </c>
      <c r="F25" s="66">
        <v>4</v>
      </c>
      <c r="G25" s="66">
        <v>40.54</v>
      </c>
      <c r="H25" s="66">
        <v>37.1</v>
      </c>
      <c r="I25" s="66">
        <v>37.1</v>
      </c>
      <c r="J25" s="66">
        <v>33.1</v>
      </c>
      <c r="K25" s="68" t="s">
        <v>136</v>
      </c>
      <c r="L25" s="43"/>
    </row>
    <row r="26" spans="1:13" ht="15" customHeight="1" x14ac:dyDescent="0.25">
      <c r="A26" s="64">
        <v>160</v>
      </c>
      <c r="B26" s="65" t="s">
        <v>51</v>
      </c>
      <c r="C26" s="65" t="s">
        <v>48</v>
      </c>
      <c r="D26" s="65" t="s">
        <v>76</v>
      </c>
      <c r="E26" s="65" t="s">
        <v>135</v>
      </c>
      <c r="F26" s="66">
        <v>2.5</v>
      </c>
      <c r="G26" s="66">
        <v>24.55</v>
      </c>
      <c r="H26" s="66">
        <v>25.56</v>
      </c>
      <c r="I26" s="66">
        <v>24.55</v>
      </c>
      <c r="J26" s="66">
        <v>22.05</v>
      </c>
      <c r="K26" s="68" t="s">
        <v>136</v>
      </c>
      <c r="L26" s="43"/>
    </row>
    <row r="27" spans="1:13" ht="15" customHeight="1" x14ac:dyDescent="0.3">
      <c r="A27" s="64">
        <v>155</v>
      </c>
      <c r="B27" s="65" t="s">
        <v>51</v>
      </c>
      <c r="C27" s="65" t="s">
        <v>48</v>
      </c>
      <c r="D27" s="72" t="s">
        <v>156</v>
      </c>
      <c r="E27" s="72" t="s">
        <v>157</v>
      </c>
      <c r="F27" s="66">
        <v>0</v>
      </c>
      <c r="G27" s="66">
        <v>24.23</v>
      </c>
      <c r="H27" s="66">
        <v>26.81</v>
      </c>
      <c r="I27" s="66">
        <v>24.23</v>
      </c>
      <c r="J27" s="66">
        <v>24.23</v>
      </c>
      <c r="K27" s="68" t="s">
        <v>136</v>
      </c>
      <c r="L27" s="43">
        <f>+J25+J26+J27+66.1</f>
        <v>145.48000000000002</v>
      </c>
    </row>
    <row r="28" spans="1:13" ht="15" customHeight="1" x14ac:dyDescent="0.25">
      <c r="A28" s="39">
        <v>120</v>
      </c>
      <c r="B28" s="40" t="s">
        <v>47</v>
      </c>
      <c r="C28" s="40" t="s">
        <v>48</v>
      </c>
      <c r="D28" s="40" t="s">
        <v>103</v>
      </c>
      <c r="E28" s="40" t="s">
        <v>104</v>
      </c>
      <c r="F28" s="41">
        <v>0.5</v>
      </c>
      <c r="G28" s="41">
        <v>20.89</v>
      </c>
      <c r="H28" s="41">
        <v>20.61</v>
      </c>
      <c r="I28" s="41">
        <v>20.61</v>
      </c>
      <c r="J28" s="41">
        <v>20.11</v>
      </c>
      <c r="K28" s="49" t="s">
        <v>28</v>
      </c>
      <c r="L28" s="42"/>
    </row>
    <row r="29" spans="1:13" ht="15" customHeight="1" x14ac:dyDescent="0.25">
      <c r="A29" s="39">
        <v>119</v>
      </c>
      <c r="B29" s="40" t="s">
        <v>47</v>
      </c>
      <c r="C29" s="40" t="s">
        <v>48</v>
      </c>
      <c r="D29" s="40" t="s">
        <v>163</v>
      </c>
      <c r="E29" s="40" t="s">
        <v>155</v>
      </c>
      <c r="F29" s="41">
        <v>0.5</v>
      </c>
      <c r="G29" s="41">
        <v>25.19</v>
      </c>
      <c r="H29" s="41">
        <v>25.38</v>
      </c>
      <c r="I29" s="41">
        <v>25.19</v>
      </c>
      <c r="J29" s="41">
        <v>24.69</v>
      </c>
      <c r="K29" s="49" t="s">
        <v>28</v>
      </c>
      <c r="L29" s="43"/>
    </row>
    <row r="30" spans="1:13" ht="15" customHeight="1" x14ac:dyDescent="0.25">
      <c r="A30" s="39">
        <v>116</v>
      </c>
      <c r="B30" s="40" t="s">
        <v>47</v>
      </c>
      <c r="C30" s="40" t="s">
        <v>48</v>
      </c>
      <c r="D30" s="40" t="s">
        <v>126</v>
      </c>
      <c r="E30" s="40" t="s">
        <v>217</v>
      </c>
      <c r="F30" s="41">
        <v>2</v>
      </c>
      <c r="G30" s="41">
        <v>35.25</v>
      </c>
      <c r="H30" s="41" t="s">
        <v>193</v>
      </c>
      <c r="I30" s="41">
        <v>35.25</v>
      </c>
      <c r="J30" s="41">
        <v>33.25</v>
      </c>
      <c r="K30" s="49" t="s">
        <v>28</v>
      </c>
      <c r="L30" s="43"/>
    </row>
    <row r="31" spans="1:13" ht="15" customHeight="1" x14ac:dyDescent="0.25">
      <c r="A31" s="39">
        <v>115</v>
      </c>
      <c r="B31" s="40" t="s">
        <v>51</v>
      </c>
      <c r="C31" s="40" t="s">
        <v>48</v>
      </c>
      <c r="D31" s="46" t="s">
        <v>60</v>
      </c>
      <c r="E31" s="40" t="s">
        <v>61</v>
      </c>
      <c r="F31" s="41">
        <v>2</v>
      </c>
      <c r="G31" s="41">
        <v>20.37</v>
      </c>
      <c r="H31" s="41">
        <v>21.95</v>
      </c>
      <c r="I31" s="41">
        <v>20.37</v>
      </c>
      <c r="J31" s="41">
        <v>18.37</v>
      </c>
      <c r="K31" s="49" t="s">
        <v>28</v>
      </c>
      <c r="L31" s="43"/>
      <c r="M31" s="27"/>
    </row>
    <row r="32" spans="1:13" ht="15" customHeight="1" x14ac:dyDescent="0.25">
      <c r="A32" s="39">
        <v>113</v>
      </c>
      <c r="B32" s="40" t="s">
        <v>51</v>
      </c>
      <c r="C32" s="40" t="s">
        <v>48</v>
      </c>
      <c r="D32" s="40" t="s">
        <v>76</v>
      </c>
      <c r="E32" s="40" t="s">
        <v>77</v>
      </c>
      <c r="F32" s="41">
        <v>1.5</v>
      </c>
      <c r="G32" s="41">
        <v>20.57</v>
      </c>
      <c r="H32" s="41" t="s">
        <v>78</v>
      </c>
      <c r="I32" s="41">
        <v>20.57</v>
      </c>
      <c r="J32" s="41">
        <v>19.07</v>
      </c>
      <c r="K32" s="49" t="s">
        <v>28</v>
      </c>
      <c r="L32" s="43"/>
    </row>
    <row r="33" spans="1:13" ht="15" customHeight="1" x14ac:dyDescent="0.25">
      <c r="A33" s="39">
        <v>117</v>
      </c>
      <c r="B33" s="40" t="s">
        <v>51</v>
      </c>
      <c r="C33" s="40" t="s">
        <v>79</v>
      </c>
      <c r="D33" s="40" t="s">
        <v>80</v>
      </c>
      <c r="E33" s="40" t="s">
        <v>81</v>
      </c>
      <c r="F33" s="41">
        <v>5.5</v>
      </c>
      <c r="G33" s="41">
        <v>24.63</v>
      </c>
      <c r="H33" s="41" t="s">
        <v>71</v>
      </c>
      <c r="I33" s="41">
        <v>24.63</v>
      </c>
      <c r="J33" s="41">
        <v>19.13</v>
      </c>
      <c r="K33" s="49" t="s">
        <v>28</v>
      </c>
      <c r="L33" s="43"/>
    </row>
    <row r="34" spans="1:13" ht="15" customHeight="1" x14ac:dyDescent="0.25">
      <c r="A34" s="39">
        <v>114</v>
      </c>
      <c r="B34" s="40" t="s">
        <v>51</v>
      </c>
      <c r="C34" s="40" t="s">
        <v>84</v>
      </c>
      <c r="D34" s="40" t="s">
        <v>85</v>
      </c>
      <c r="E34" s="40" t="s">
        <v>86</v>
      </c>
      <c r="F34" s="41">
        <v>2.5</v>
      </c>
      <c r="G34" s="41">
        <v>21.66</v>
      </c>
      <c r="H34" s="41">
        <v>22.53</v>
      </c>
      <c r="I34" s="41">
        <v>21.66</v>
      </c>
      <c r="J34" s="41">
        <v>19.16</v>
      </c>
      <c r="K34" s="49" t="s">
        <v>28</v>
      </c>
      <c r="L34" s="42"/>
    </row>
    <row r="35" spans="1:13" ht="15" customHeight="1" x14ac:dyDescent="0.25">
      <c r="A35" s="9">
        <v>118</v>
      </c>
      <c r="B35" s="48" t="s">
        <v>51</v>
      </c>
      <c r="C35" s="48" t="s">
        <v>48</v>
      </c>
      <c r="D35" s="48" t="s">
        <v>237</v>
      </c>
      <c r="E35" s="48" t="s">
        <v>238</v>
      </c>
      <c r="F35" s="44">
        <v>1.5</v>
      </c>
      <c r="G35" s="44">
        <v>44.7</v>
      </c>
      <c r="H35" s="44" t="s">
        <v>71</v>
      </c>
      <c r="I35" s="44">
        <v>44.7</v>
      </c>
      <c r="J35" s="44">
        <v>43.2</v>
      </c>
      <c r="K35" s="50" t="s">
        <v>28</v>
      </c>
      <c r="L35" s="43">
        <f>+J28+J31+J32+J33</f>
        <v>76.680000000000007</v>
      </c>
    </row>
    <row r="36" spans="1:13" ht="15" customHeight="1" x14ac:dyDescent="0.25">
      <c r="A36" s="64">
        <v>121</v>
      </c>
      <c r="B36" s="65" t="s">
        <v>47</v>
      </c>
      <c r="C36" s="65" t="s">
        <v>79</v>
      </c>
      <c r="D36" s="65" t="s">
        <v>228</v>
      </c>
      <c r="E36" s="65" t="s">
        <v>233</v>
      </c>
      <c r="F36" s="66">
        <v>4.25</v>
      </c>
      <c r="G36" s="66" t="s">
        <v>193</v>
      </c>
      <c r="H36" s="66">
        <v>42.29</v>
      </c>
      <c r="I36" s="66">
        <v>42.29</v>
      </c>
      <c r="J36" s="66">
        <v>38.04</v>
      </c>
      <c r="K36" s="68" t="s">
        <v>41</v>
      </c>
      <c r="L36" s="42"/>
    </row>
    <row r="37" spans="1:13" ht="15" customHeight="1" x14ac:dyDescent="0.25">
      <c r="A37" s="64">
        <v>125</v>
      </c>
      <c r="B37" s="65" t="s">
        <v>51</v>
      </c>
      <c r="C37" s="65" t="s">
        <v>48</v>
      </c>
      <c r="D37" s="73" t="s">
        <v>66</v>
      </c>
      <c r="E37" s="73" t="s">
        <v>125</v>
      </c>
      <c r="F37" s="74">
        <v>0</v>
      </c>
      <c r="G37" s="66">
        <v>21.23</v>
      </c>
      <c r="H37" s="66" t="s">
        <v>193</v>
      </c>
      <c r="I37" s="66">
        <v>21.23</v>
      </c>
      <c r="J37" s="66">
        <v>21.23</v>
      </c>
      <c r="K37" s="68" t="s">
        <v>41</v>
      </c>
      <c r="L37" s="43"/>
    </row>
    <row r="38" spans="1:13" ht="15" customHeight="1" x14ac:dyDescent="0.25">
      <c r="A38" s="64">
        <v>127</v>
      </c>
      <c r="B38" s="65" t="s">
        <v>51</v>
      </c>
      <c r="C38" s="65" t="s">
        <v>79</v>
      </c>
      <c r="D38" s="73" t="s">
        <v>152</v>
      </c>
      <c r="E38" s="65" t="s">
        <v>153</v>
      </c>
      <c r="F38" s="66">
        <v>3.5</v>
      </c>
      <c r="G38" s="66" t="s">
        <v>71</v>
      </c>
      <c r="H38" s="66">
        <v>27.51</v>
      </c>
      <c r="I38" s="66">
        <v>27.51</v>
      </c>
      <c r="J38" s="66">
        <v>24.01</v>
      </c>
      <c r="K38" s="68" t="s">
        <v>41</v>
      </c>
      <c r="L38" s="43"/>
    </row>
    <row r="39" spans="1:13" ht="15" customHeight="1" x14ac:dyDescent="0.25">
      <c r="A39" s="64">
        <v>128</v>
      </c>
      <c r="B39" s="65" t="s">
        <v>51</v>
      </c>
      <c r="C39" s="65" t="s">
        <v>79</v>
      </c>
      <c r="D39" s="65" t="s">
        <v>203</v>
      </c>
      <c r="E39" s="75" t="s">
        <v>204</v>
      </c>
      <c r="F39" s="66">
        <v>3.5</v>
      </c>
      <c r="G39" s="66">
        <v>33.68</v>
      </c>
      <c r="H39" s="66">
        <v>36.33</v>
      </c>
      <c r="I39" s="66">
        <v>33.68</v>
      </c>
      <c r="J39" s="66">
        <v>30.18</v>
      </c>
      <c r="K39" s="68" t="s">
        <v>41</v>
      </c>
      <c r="L39" s="43"/>
    </row>
    <row r="40" spans="1:13" ht="15" customHeight="1" x14ac:dyDescent="0.25">
      <c r="A40" s="64">
        <v>123</v>
      </c>
      <c r="B40" s="65" t="s">
        <v>51</v>
      </c>
      <c r="C40" s="65" t="s">
        <v>84</v>
      </c>
      <c r="D40" s="65" t="s">
        <v>113</v>
      </c>
      <c r="E40" s="65" t="s">
        <v>215</v>
      </c>
      <c r="F40" s="66">
        <v>2.5</v>
      </c>
      <c r="G40" s="66">
        <v>35.89</v>
      </c>
      <c r="H40" s="66">
        <v>34.770000000000003</v>
      </c>
      <c r="I40" s="66">
        <v>34.770000000000003</v>
      </c>
      <c r="J40" s="66">
        <v>32.270000000000003</v>
      </c>
      <c r="K40" s="68" t="s">
        <v>41</v>
      </c>
      <c r="L40" s="43"/>
    </row>
    <row r="41" spans="1:13" ht="15" customHeight="1" x14ac:dyDescent="0.25">
      <c r="A41" s="64">
        <v>122</v>
      </c>
      <c r="B41" s="65" t="s">
        <v>51</v>
      </c>
      <c r="C41" s="65" t="s">
        <v>79</v>
      </c>
      <c r="D41" s="65" t="s">
        <v>218</v>
      </c>
      <c r="E41" s="65" t="s">
        <v>219</v>
      </c>
      <c r="F41" s="66">
        <v>3.75</v>
      </c>
      <c r="G41" s="66">
        <v>38.26</v>
      </c>
      <c r="H41" s="66">
        <v>37.25</v>
      </c>
      <c r="I41" s="66">
        <v>37.25</v>
      </c>
      <c r="J41" s="66">
        <v>33.5</v>
      </c>
      <c r="K41" s="68" t="s">
        <v>41</v>
      </c>
      <c r="L41" s="43">
        <f>+J36+J37+J38+J39</f>
        <v>113.46000000000001</v>
      </c>
    </row>
    <row r="42" spans="1:13" ht="15" customHeight="1" x14ac:dyDescent="0.25">
      <c r="A42" s="39">
        <v>46</v>
      </c>
      <c r="B42" s="40" t="s">
        <v>47</v>
      </c>
      <c r="C42" s="40" t="s">
        <v>48</v>
      </c>
      <c r="D42" s="40" t="s">
        <v>96</v>
      </c>
      <c r="E42" s="40" t="s">
        <v>75</v>
      </c>
      <c r="F42" s="41">
        <v>0.5</v>
      </c>
      <c r="G42" s="41">
        <v>20.13</v>
      </c>
      <c r="H42" s="41">
        <v>20.48</v>
      </c>
      <c r="I42" s="41">
        <v>20.13</v>
      </c>
      <c r="J42" s="41">
        <v>19.63</v>
      </c>
      <c r="K42" s="49" t="s">
        <v>30</v>
      </c>
      <c r="L42" s="42"/>
    </row>
    <row r="43" spans="1:13" ht="15" customHeight="1" x14ac:dyDescent="0.25">
      <c r="A43" s="39">
        <v>47</v>
      </c>
      <c r="B43" s="40" t="s">
        <v>47</v>
      </c>
      <c r="C43" s="40" t="s">
        <v>48</v>
      </c>
      <c r="D43" s="40" t="s">
        <v>119</v>
      </c>
      <c r="E43" s="40" t="s">
        <v>120</v>
      </c>
      <c r="F43" s="41">
        <v>0.5</v>
      </c>
      <c r="G43" s="41">
        <v>21.28</v>
      </c>
      <c r="H43" s="41">
        <v>21.23</v>
      </c>
      <c r="I43" s="41">
        <v>21.23</v>
      </c>
      <c r="J43" s="41">
        <v>20.73</v>
      </c>
      <c r="K43" s="49" t="s">
        <v>30</v>
      </c>
      <c r="L43" s="43"/>
    </row>
    <row r="44" spans="1:13" ht="15" customHeight="1" x14ac:dyDescent="0.25">
      <c r="A44" s="39">
        <v>45</v>
      </c>
      <c r="B44" s="40" t="s">
        <v>51</v>
      </c>
      <c r="C44" s="40" t="s">
        <v>48</v>
      </c>
      <c r="D44" s="40" t="s">
        <v>74</v>
      </c>
      <c r="E44" s="40" t="s">
        <v>75</v>
      </c>
      <c r="F44" s="41">
        <v>0</v>
      </c>
      <c r="G44" s="41">
        <v>19.03</v>
      </c>
      <c r="H44" s="41">
        <v>19.14</v>
      </c>
      <c r="I44" s="41">
        <v>19.03</v>
      </c>
      <c r="J44" s="41">
        <v>19.03</v>
      </c>
      <c r="K44" s="49" t="s">
        <v>30</v>
      </c>
      <c r="L44" s="43"/>
      <c r="M44" s="27"/>
    </row>
    <row r="45" spans="1:13" ht="15" customHeight="1" x14ac:dyDescent="0.25">
      <c r="A45" s="39">
        <v>41</v>
      </c>
      <c r="B45" s="40" t="s">
        <v>51</v>
      </c>
      <c r="C45" s="40" t="s">
        <v>48</v>
      </c>
      <c r="D45" s="40" t="s">
        <v>92</v>
      </c>
      <c r="E45" s="40" t="s">
        <v>93</v>
      </c>
      <c r="F45" s="41">
        <v>0.25</v>
      </c>
      <c r="G45" s="41">
        <v>21.87</v>
      </c>
      <c r="H45" s="41">
        <v>19.850000000000001</v>
      </c>
      <c r="I45" s="41">
        <v>19.850000000000001</v>
      </c>
      <c r="J45" s="41">
        <v>19.600000000000001</v>
      </c>
      <c r="K45" s="49" t="s">
        <v>30</v>
      </c>
      <c r="L45" s="43"/>
    </row>
    <row r="46" spans="1:13" ht="15" customHeight="1" x14ac:dyDescent="0.25">
      <c r="A46" s="39">
        <v>43</v>
      </c>
      <c r="B46" s="40" t="s">
        <v>51</v>
      </c>
      <c r="C46" s="40" t="s">
        <v>48</v>
      </c>
      <c r="D46" s="40" t="s">
        <v>94</v>
      </c>
      <c r="E46" s="40" t="s">
        <v>95</v>
      </c>
      <c r="F46" s="41">
        <v>0</v>
      </c>
      <c r="G46" s="41">
        <v>19.600000000000001</v>
      </c>
      <c r="H46" s="41">
        <v>19.920000000000002</v>
      </c>
      <c r="I46" s="41">
        <v>19.600000000000001</v>
      </c>
      <c r="J46" s="41">
        <v>19.600000000000001</v>
      </c>
      <c r="K46" s="49" t="s">
        <v>30</v>
      </c>
      <c r="L46" s="43"/>
    </row>
    <row r="47" spans="1:13" ht="15" customHeight="1" x14ac:dyDescent="0.25">
      <c r="A47" s="39">
        <v>42</v>
      </c>
      <c r="B47" s="40" t="s">
        <v>51</v>
      </c>
      <c r="C47" s="40" t="s">
        <v>48</v>
      </c>
      <c r="D47" s="40" t="s">
        <v>99</v>
      </c>
      <c r="E47" s="40" t="s">
        <v>100</v>
      </c>
      <c r="F47" s="41">
        <v>0</v>
      </c>
      <c r="G47" s="41">
        <v>19.93</v>
      </c>
      <c r="H47" s="41">
        <v>19.78</v>
      </c>
      <c r="I47" s="41">
        <v>19.78</v>
      </c>
      <c r="J47" s="41">
        <v>19.78</v>
      </c>
      <c r="K47" s="49" t="s">
        <v>30</v>
      </c>
      <c r="L47" s="43">
        <f>+J42+J44+J45+J46</f>
        <v>77.86</v>
      </c>
    </row>
    <row r="48" spans="1:13" ht="15" customHeight="1" x14ac:dyDescent="0.25">
      <c r="A48" s="64">
        <v>74</v>
      </c>
      <c r="B48" s="65" t="s">
        <v>47</v>
      </c>
      <c r="C48" s="70" t="s">
        <v>48</v>
      </c>
      <c r="D48" s="73" t="s">
        <v>185</v>
      </c>
      <c r="E48" s="73" t="s">
        <v>186</v>
      </c>
      <c r="F48" s="74">
        <v>0.5</v>
      </c>
      <c r="G48" s="66">
        <v>28.32</v>
      </c>
      <c r="H48" s="66">
        <v>29.8</v>
      </c>
      <c r="I48" s="66">
        <v>28.32</v>
      </c>
      <c r="J48" s="66">
        <v>27.82</v>
      </c>
      <c r="K48" s="68" t="s">
        <v>36</v>
      </c>
      <c r="L48" s="43"/>
    </row>
    <row r="49" spans="1:12" ht="15" customHeight="1" x14ac:dyDescent="0.25">
      <c r="A49" s="69">
        <v>76</v>
      </c>
      <c r="B49" s="70" t="s">
        <v>47</v>
      </c>
      <c r="C49" s="70" t="s">
        <v>48</v>
      </c>
      <c r="D49" s="70" t="s">
        <v>242</v>
      </c>
      <c r="E49" s="70" t="s">
        <v>177</v>
      </c>
      <c r="F49" s="67">
        <v>0</v>
      </c>
      <c r="G49" s="67">
        <v>56.1</v>
      </c>
      <c r="H49" s="67">
        <v>58.45</v>
      </c>
      <c r="I49" s="67">
        <v>56.1</v>
      </c>
      <c r="J49" s="67">
        <v>56.1</v>
      </c>
      <c r="K49" s="71" t="s">
        <v>36</v>
      </c>
      <c r="L49" s="43"/>
    </row>
    <row r="50" spans="1:12" ht="15" customHeight="1" x14ac:dyDescent="0.3">
      <c r="A50" s="69">
        <v>73</v>
      </c>
      <c r="B50" s="70" t="s">
        <v>51</v>
      </c>
      <c r="C50" s="70" t="s">
        <v>48</v>
      </c>
      <c r="D50" s="76" t="s">
        <v>117</v>
      </c>
      <c r="E50" s="72" t="s">
        <v>118</v>
      </c>
      <c r="F50" s="67">
        <v>0</v>
      </c>
      <c r="G50" s="66" t="s">
        <v>71</v>
      </c>
      <c r="H50" s="66">
        <v>20.61</v>
      </c>
      <c r="I50" s="66">
        <v>20.61</v>
      </c>
      <c r="J50" s="66">
        <v>20.61</v>
      </c>
      <c r="K50" s="71" t="s">
        <v>36</v>
      </c>
      <c r="L50" s="43"/>
    </row>
    <row r="51" spans="1:12" ht="15" customHeight="1" x14ac:dyDescent="0.25">
      <c r="A51" s="64">
        <v>75</v>
      </c>
      <c r="B51" s="65" t="s">
        <v>51</v>
      </c>
      <c r="C51" s="65" t="s">
        <v>79</v>
      </c>
      <c r="D51" s="73" t="s">
        <v>137</v>
      </c>
      <c r="E51" s="73" t="s">
        <v>138</v>
      </c>
      <c r="F51" s="74">
        <v>3.5</v>
      </c>
      <c r="G51" s="66">
        <v>25.76</v>
      </c>
      <c r="H51" s="66" t="s">
        <v>193</v>
      </c>
      <c r="I51" s="66">
        <v>25.76</v>
      </c>
      <c r="J51" s="66">
        <v>22.26</v>
      </c>
      <c r="K51" s="68" t="s">
        <v>36</v>
      </c>
      <c r="L51" s="43"/>
    </row>
    <row r="52" spans="1:12" ht="15" customHeight="1" x14ac:dyDescent="0.25">
      <c r="A52" s="64">
        <v>79</v>
      </c>
      <c r="B52" s="65" t="s">
        <v>51</v>
      </c>
      <c r="C52" s="65" t="s">
        <v>48</v>
      </c>
      <c r="D52" s="65" t="s">
        <v>170</v>
      </c>
      <c r="E52" s="65" t="s">
        <v>171</v>
      </c>
      <c r="F52" s="66">
        <v>0</v>
      </c>
      <c r="G52" s="66">
        <v>29.21</v>
      </c>
      <c r="H52" s="66">
        <v>26.51</v>
      </c>
      <c r="I52" s="66">
        <v>26.51</v>
      </c>
      <c r="J52" s="66">
        <v>26.51</v>
      </c>
      <c r="K52" s="68" t="s">
        <v>36</v>
      </c>
      <c r="L52" s="43"/>
    </row>
    <row r="53" spans="1:12" ht="15" customHeight="1" x14ac:dyDescent="0.25">
      <c r="A53" s="64">
        <v>77</v>
      </c>
      <c r="B53" s="65" t="s">
        <v>51</v>
      </c>
      <c r="C53" s="65" t="s">
        <v>48</v>
      </c>
      <c r="D53" s="65" t="s">
        <v>176</v>
      </c>
      <c r="E53" s="65" t="s">
        <v>177</v>
      </c>
      <c r="F53" s="66">
        <v>0</v>
      </c>
      <c r="G53" s="66">
        <v>27.45</v>
      </c>
      <c r="H53" s="66">
        <v>26.95</v>
      </c>
      <c r="I53" s="66">
        <v>26.95</v>
      </c>
      <c r="J53" s="66">
        <v>26.95</v>
      </c>
      <c r="K53" s="68" t="s">
        <v>36</v>
      </c>
      <c r="L53" s="43"/>
    </row>
    <row r="54" spans="1:12" ht="15" customHeight="1" x14ac:dyDescent="0.25">
      <c r="A54" s="64">
        <v>78</v>
      </c>
      <c r="B54" s="65" t="s">
        <v>51</v>
      </c>
      <c r="C54" s="65" t="s">
        <v>48</v>
      </c>
      <c r="D54" s="65" t="s">
        <v>226</v>
      </c>
      <c r="E54" s="65" t="s">
        <v>227</v>
      </c>
      <c r="F54" s="66">
        <v>0.25</v>
      </c>
      <c r="G54" s="66" t="s">
        <v>71</v>
      </c>
      <c r="H54" s="66">
        <v>34.86</v>
      </c>
      <c r="I54" s="66">
        <v>34.86</v>
      </c>
      <c r="J54" s="66">
        <v>34.61</v>
      </c>
      <c r="K54" s="68" t="s">
        <v>36</v>
      </c>
      <c r="L54" s="43">
        <f>+J48+J50+J51+J52</f>
        <v>97.2</v>
      </c>
    </row>
    <row r="55" spans="1:12" ht="15" customHeight="1" x14ac:dyDescent="0.25">
      <c r="A55" s="39">
        <v>61</v>
      </c>
      <c r="B55" s="40" t="s">
        <v>47</v>
      </c>
      <c r="C55" s="40" t="s">
        <v>48</v>
      </c>
      <c r="D55" s="40" t="s">
        <v>111</v>
      </c>
      <c r="E55" s="40" t="s">
        <v>112</v>
      </c>
      <c r="F55" s="41">
        <v>0.5</v>
      </c>
      <c r="G55" s="41">
        <v>20.7</v>
      </c>
      <c r="H55" s="41">
        <v>21.57</v>
      </c>
      <c r="I55" s="41">
        <v>20.7</v>
      </c>
      <c r="J55" s="41">
        <v>20.2</v>
      </c>
      <c r="K55" s="49" t="s">
        <v>35</v>
      </c>
      <c r="L55" s="43"/>
    </row>
    <row r="56" spans="1:12" ht="15" customHeight="1" x14ac:dyDescent="0.25">
      <c r="A56" s="39">
        <v>59</v>
      </c>
      <c r="B56" s="40" t="s">
        <v>47</v>
      </c>
      <c r="C56" s="40" t="s">
        <v>48</v>
      </c>
      <c r="D56" s="46" t="s">
        <v>96</v>
      </c>
      <c r="E56" s="46" t="s">
        <v>162</v>
      </c>
      <c r="F56" s="47">
        <v>1.5</v>
      </c>
      <c r="G56" s="41">
        <v>26.12</v>
      </c>
      <c r="H56" s="41">
        <v>25.99</v>
      </c>
      <c r="I56" s="41">
        <v>25.99</v>
      </c>
      <c r="J56" s="41">
        <v>24.49</v>
      </c>
      <c r="K56" s="49" t="s">
        <v>35</v>
      </c>
      <c r="L56" s="42"/>
    </row>
    <row r="57" spans="1:12" ht="15" customHeight="1" x14ac:dyDescent="0.25">
      <c r="A57" s="39">
        <v>60</v>
      </c>
      <c r="B57" s="40" t="s">
        <v>51</v>
      </c>
      <c r="C57" s="40" t="s">
        <v>48</v>
      </c>
      <c r="D57" s="40" t="s">
        <v>72</v>
      </c>
      <c r="E57" s="40" t="s">
        <v>73</v>
      </c>
      <c r="F57" s="41">
        <v>1.5</v>
      </c>
      <c r="G57" s="41">
        <v>20.38</v>
      </c>
      <c r="H57" s="41">
        <v>21.23</v>
      </c>
      <c r="I57" s="41">
        <v>20.38</v>
      </c>
      <c r="J57" s="41">
        <v>18.88</v>
      </c>
      <c r="K57" s="49" t="s">
        <v>35</v>
      </c>
      <c r="L57" s="43"/>
    </row>
    <row r="58" spans="1:12" ht="15" customHeight="1" x14ac:dyDescent="0.3">
      <c r="A58" s="39">
        <v>63</v>
      </c>
      <c r="B58" s="40" t="s">
        <v>51</v>
      </c>
      <c r="C58" s="40" t="s">
        <v>48</v>
      </c>
      <c r="D58" s="62" t="s">
        <v>89</v>
      </c>
      <c r="E58" s="62" t="s">
        <v>90</v>
      </c>
      <c r="F58" s="41">
        <v>1</v>
      </c>
      <c r="G58" s="41">
        <v>20.260000000000002</v>
      </c>
      <c r="H58" s="41">
        <v>20.77</v>
      </c>
      <c r="I58" s="41">
        <v>20.260000000000002</v>
      </c>
      <c r="J58" s="41">
        <v>19.260000000000002</v>
      </c>
      <c r="K58" s="49" t="s">
        <v>35</v>
      </c>
      <c r="L58" s="43"/>
    </row>
    <row r="59" spans="1:12" ht="15" customHeight="1" x14ac:dyDescent="0.25">
      <c r="A59" s="39">
        <v>64</v>
      </c>
      <c r="B59" s="40" t="s">
        <v>51</v>
      </c>
      <c r="C59" s="40" t="s">
        <v>48</v>
      </c>
      <c r="D59" s="46" t="s">
        <v>101</v>
      </c>
      <c r="E59" s="46" t="s">
        <v>102</v>
      </c>
      <c r="F59" s="47">
        <v>1</v>
      </c>
      <c r="G59" s="41">
        <v>20.95</v>
      </c>
      <c r="H59" s="41" t="s">
        <v>193</v>
      </c>
      <c r="I59" s="41">
        <v>20.95</v>
      </c>
      <c r="J59" s="41">
        <v>19.95</v>
      </c>
      <c r="K59" s="49" t="s">
        <v>35</v>
      </c>
      <c r="L59" s="43"/>
    </row>
    <row r="60" spans="1:12" ht="15" customHeight="1" x14ac:dyDescent="0.25">
      <c r="A60" s="39">
        <v>58</v>
      </c>
      <c r="B60" s="40" t="s">
        <v>51</v>
      </c>
      <c r="C60" s="40" t="s">
        <v>48</v>
      </c>
      <c r="D60" s="40" t="s">
        <v>107</v>
      </c>
      <c r="E60" s="40" t="s">
        <v>108</v>
      </c>
      <c r="F60" s="41">
        <v>0.5</v>
      </c>
      <c r="G60" s="41">
        <v>20.64</v>
      </c>
      <c r="H60" s="41">
        <v>20.84</v>
      </c>
      <c r="I60" s="41">
        <v>20.64</v>
      </c>
      <c r="J60" s="41">
        <v>20.14</v>
      </c>
      <c r="K60" s="49" t="s">
        <v>35</v>
      </c>
      <c r="L60" s="43">
        <f>+J55+J57+J58+J59</f>
        <v>78.290000000000006</v>
      </c>
    </row>
    <row r="61" spans="1:12" ht="15" customHeight="1" x14ac:dyDescent="0.25">
      <c r="A61" s="64">
        <v>67</v>
      </c>
      <c r="B61" s="65" t="s">
        <v>47</v>
      </c>
      <c r="C61" s="65" t="s">
        <v>79</v>
      </c>
      <c r="D61" s="65" t="s">
        <v>188</v>
      </c>
      <c r="E61" s="65" t="s">
        <v>189</v>
      </c>
      <c r="F61" s="66">
        <v>5.5</v>
      </c>
      <c r="G61" s="66">
        <v>33.61</v>
      </c>
      <c r="H61" s="66" t="s">
        <v>193</v>
      </c>
      <c r="I61" s="66">
        <v>33.61</v>
      </c>
      <c r="J61" s="66">
        <v>28.11</v>
      </c>
      <c r="K61" s="68" t="s">
        <v>31</v>
      </c>
      <c r="L61" s="43"/>
    </row>
    <row r="62" spans="1:12" ht="15" customHeight="1" x14ac:dyDescent="0.25">
      <c r="A62" s="64">
        <v>65</v>
      </c>
      <c r="B62" s="65" t="s">
        <v>47</v>
      </c>
      <c r="C62" s="65" t="s">
        <v>48</v>
      </c>
      <c r="D62" s="65" t="s">
        <v>194</v>
      </c>
      <c r="E62" s="65" t="s">
        <v>195</v>
      </c>
      <c r="F62" s="66">
        <v>1.5</v>
      </c>
      <c r="G62" s="66" t="s">
        <v>193</v>
      </c>
      <c r="H62" s="66">
        <v>30.25</v>
      </c>
      <c r="I62" s="66">
        <v>30.25</v>
      </c>
      <c r="J62" s="66">
        <v>28.75</v>
      </c>
      <c r="K62" s="68" t="s">
        <v>31</v>
      </c>
      <c r="L62" s="43"/>
    </row>
    <row r="63" spans="1:12" ht="15" customHeight="1" x14ac:dyDescent="0.25">
      <c r="A63" s="64">
        <v>69</v>
      </c>
      <c r="B63" s="65" t="s">
        <v>47</v>
      </c>
      <c r="C63" s="65" t="s">
        <v>48</v>
      </c>
      <c r="D63" s="73" t="s">
        <v>205</v>
      </c>
      <c r="E63" s="73" t="s">
        <v>206</v>
      </c>
      <c r="F63" s="74">
        <v>1.5</v>
      </c>
      <c r="G63" s="66">
        <v>31.72</v>
      </c>
      <c r="H63" s="66" t="s">
        <v>193</v>
      </c>
      <c r="I63" s="66">
        <v>31.72</v>
      </c>
      <c r="J63" s="66">
        <v>30.22</v>
      </c>
      <c r="K63" s="68" t="s">
        <v>31</v>
      </c>
      <c r="L63" s="43"/>
    </row>
    <row r="64" spans="1:12" ht="15" customHeight="1" x14ac:dyDescent="0.25">
      <c r="A64" s="64">
        <v>66</v>
      </c>
      <c r="B64" s="65" t="s">
        <v>47</v>
      </c>
      <c r="C64" s="65" t="s">
        <v>48</v>
      </c>
      <c r="D64" s="65" t="s">
        <v>209</v>
      </c>
      <c r="E64" s="65" t="s">
        <v>210</v>
      </c>
      <c r="F64" s="66">
        <v>1</v>
      </c>
      <c r="G64" s="66" t="s">
        <v>193</v>
      </c>
      <c r="H64" s="66">
        <v>31.97</v>
      </c>
      <c r="I64" s="66">
        <v>31.97</v>
      </c>
      <c r="J64" s="66">
        <v>30.97</v>
      </c>
      <c r="K64" s="68" t="s">
        <v>31</v>
      </c>
      <c r="L64" s="43"/>
    </row>
    <row r="65" spans="1:12" ht="15" customHeight="1" x14ac:dyDescent="0.25">
      <c r="A65" s="64">
        <v>72</v>
      </c>
      <c r="B65" s="65" t="s">
        <v>47</v>
      </c>
      <c r="C65" s="65" t="s">
        <v>48</v>
      </c>
      <c r="D65" s="65" t="s">
        <v>220</v>
      </c>
      <c r="E65" s="65" t="s">
        <v>221</v>
      </c>
      <c r="F65" s="66">
        <v>1</v>
      </c>
      <c r="G65" s="66">
        <v>34.840000000000003</v>
      </c>
      <c r="H65" s="66" t="s">
        <v>193</v>
      </c>
      <c r="I65" s="66">
        <v>34.840000000000003</v>
      </c>
      <c r="J65" s="66">
        <v>33.840000000000003</v>
      </c>
      <c r="K65" s="68" t="s">
        <v>31</v>
      </c>
      <c r="L65" s="43"/>
    </row>
    <row r="66" spans="1:12" ht="15" customHeight="1" x14ac:dyDescent="0.25">
      <c r="A66" s="64">
        <v>70</v>
      </c>
      <c r="B66" s="65" t="s">
        <v>47</v>
      </c>
      <c r="C66" s="65" t="s">
        <v>48</v>
      </c>
      <c r="D66" s="65" t="s">
        <v>222</v>
      </c>
      <c r="E66" s="65" t="s">
        <v>223</v>
      </c>
      <c r="F66" s="66">
        <v>1</v>
      </c>
      <c r="G66" s="66" t="s">
        <v>193</v>
      </c>
      <c r="H66" s="66">
        <v>34.89</v>
      </c>
      <c r="I66" s="66">
        <v>34.89</v>
      </c>
      <c r="J66" s="66">
        <v>33.89</v>
      </c>
      <c r="K66" s="68" t="s">
        <v>31</v>
      </c>
      <c r="L66" s="43"/>
    </row>
    <row r="67" spans="1:12" ht="15" customHeight="1" x14ac:dyDescent="0.25">
      <c r="A67" s="64">
        <v>71</v>
      </c>
      <c r="B67" s="65" t="s">
        <v>51</v>
      </c>
      <c r="C67" s="65" t="s">
        <v>48</v>
      </c>
      <c r="D67" s="65" t="s">
        <v>181</v>
      </c>
      <c r="E67" s="65" t="s">
        <v>182</v>
      </c>
      <c r="F67" s="66">
        <v>1</v>
      </c>
      <c r="G67" s="66" t="s">
        <v>193</v>
      </c>
      <c r="H67" s="66">
        <v>28.05</v>
      </c>
      <c r="I67" s="66">
        <v>28.05</v>
      </c>
      <c r="J67" s="66">
        <v>27.05</v>
      </c>
      <c r="K67" s="68" t="s">
        <v>31</v>
      </c>
      <c r="L67" s="43">
        <f>+J61+J62+J63+J67</f>
        <v>114.13</v>
      </c>
    </row>
    <row r="68" spans="1:12" ht="15" customHeight="1" x14ac:dyDescent="0.25">
      <c r="A68" s="39">
        <v>162</v>
      </c>
      <c r="B68" s="40" t="s">
        <v>47</v>
      </c>
      <c r="C68" s="40" t="s">
        <v>48</v>
      </c>
      <c r="D68" s="46" t="s">
        <v>207</v>
      </c>
      <c r="E68" s="46" t="s">
        <v>208</v>
      </c>
      <c r="F68" s="47">
        <v>0.5</v>
      </c>
      <c r="G68" s="41" t="s">
        <v>193</v>
      </c>
      <c r="H68" s="41">
        <v>31.36</v>
      </c>
      <c r="I68" s="41">
        <v>31.36</v>
      </c>
      <c r="J68" s="41">
        <v>30.86</v>
      </c>
      <c r="K68" s="49" t="s">
        <v>44</v>
      </c>
      <c r="L68" s="43"/>
    </row>
    <row r="69" spans="1:12" ht="15" customHeight="1" x14ac:dyDescent="0.25">
      <c r="A69" s="39">
        <v>167</v>
      </c>
      <c r="B69" s="40" t="s">
        <v>47</v>
      </c>
      <c r="C69" s="40" t="s">
        <v>48</v>
      </c>
      <c r="D69" s="40" t="s">
        <v>196</v>
      </c>
      <c r="E69" s="40" t="s">
        <v>211</v>
      </c>
      <c r="F69" s="41">
        <v>0.5</v>
      </c>
      <c r="G69" s="41">
        <v>31.49</v>
      </c>
      <c r="H69" s="41">
        <v>31.71</v>
      </c>
      <c r="I69" s="41">
        <v>31.49</v>
      </c>
      <c r="J69" s="41">
        <v>30.99</v>
      </c>
      <c r="K69" s="49" t="s">
        <v>44</v>
      </c>
      <c r="L69" s="43"/>
    </row>
    <row r="70" spans="1:12" ht="15" customHeight="1" x14ac:dyDescent="0.25">
      <c r="A70" s="39">
        <v>161</v>
      </c>
      <c r="B70" s="40" t="s">
        <v>51</v>
      </c>
      <c r="C70" s="40" t="s">
        <v>48</v>
      </c>
      <c r="D70" s="40" t="s">
        <v>164</v>
      </c>
      <c r="E70" s="40" t="s">
        <v>165</v>
      </c>
      <c r="F70" s="41">
        <v>0</v>
      </c>
      <c r="G70" s="41">
        <v>25.25</v>
      </c>
      <c r="H70" s="41" t="s">
        <v>193</v>
      </c>
      <c r="I70" s="41">
        <v>25.25</v>
      </c>
      <c r="J70" s="41">
        <v>25.25</v>
      </c>
      <c r="K70" s="49" t="s">
        <v>44</v>
      </c>
      <c r="L70" s="43"/>
    </row>
    <row r="71" spans="1:12" ht="15" customHeight="1" x14ac:dyDescent="0.25">
      <c r="A71" s="39">
        <v>165</v>
      </c>
      <c r="B71" s="40" t="s">
        <v>51</v>
      </c>
      <c r="C71" s="40" t="s">
        <v>79</v>
      </c>
      <c r="D71" s="40" t="s">
        <v>69</v>
      </c>
      <c r="E71" s="40" t="s">
        <v>180</v>
      </c>
      <c r="F71" s="41">
        <v>3.75</v>
      </c>
      <c r="G71" s="41" t="s">
        <v>78</v>
      </c>
      <c r="H71" s="41">
        <v>30.78</v>
      </c>
      <c r="I71" s="41">
        <v>30.78</v>
      </c>
      <c r="J71" s="41">
        <v>27.03</v>
      </c>
      <c r="K71" s="49" t="s">
        <v>44</v>
      </c>
      <c r="L71" s="43"/>
    </row>
    <row r="72" spans="1:12" ht="15" customHeight="1" x14ac:dyDescent="0.25">
      <c r="A72" s="39">
        <v>163</v>
      </c>
      <c r="B72" s="40" t="s">
        <v>51</v>
      </c>
      <c r="C72" s="40" t="s">
        <v>79</v>
      </c>
      <c r="D72" s="40" t="s">
        <v>89</v>
      </c>
      <c r="E72" s="40" t="s">
        <v>187</v>
      </c>
      <c r="F72" s="41">
        <v>3.75</v>
      </c>
      <c r="G72" s="41">
        <v>31.57</v>
      </c>
      <c r="H72" s="41">
        <v>33.5</v>
      </c>
      <c r="I72" s="41">
        <v>31.57</v>
      </c>
      <c r="J72" s="41">
        <v>27.82</v>
      </c>
      <c r="K72" s="49" t="s">
        <v>44</v>
      </c>
      <c r="L72" s="43">
        <f>+J68+J70+J71+J72</f>
        <v>110.96000000000001</v>
      </c>
    </row>
    <row r="73" spans="1:12" ht="15" customHeight="1" x14ac:dyDescent="0.25">
      <c r="A73" s="64">
        <v>101</v>
      </c>
      <c r="B73" s="65" t="s">
        <v>47</v>
      </c>
      <c r="C73" s="65" t="s">
        <v>48</v>
      </c>
      <c r="D73" s="65" t="s">
        <v>49</v>
      </c>
      <c r="E73" s="65" t="s">
        <v>50</v>
      </c>
      <c r="F73" s="66">
        <v>3</v>
      </c>
      <c r="G73" s="66">
        <v>20.21</v>
      </c>
      <c r="H73" s="66">
        <v>21.46</v>
      </c>
      <c r="I73" s="66">
        <v>20.21</v>
      </c>
      <c r="J73" s="66">
        <v>17.21</v>
      </c>
      <c r="K73" s="68" t="s">
        <v>39</v>
      </c>
      <c r="L73" s="42"/>
    </row>
    <row r="74" spans="1:12" ht="15" customHeight="1" x14ac:dyDescent="0.25">
      <c r="A74" s="64">
        <v>104</v>
      </c>
      <c r="B74" s="65" t="s">
        <v>51</v>
      </c>
      <c r="C74" s="65" t="s">
        <v>48</v>
      </c>
      <c r="D74" s="65" t="s">
        <v>58</v>
      </c>
      <c r="E74" s="65" t="s">
        <v>59</v>
      </c>
      <c r="F74" s="66">
        <v>0.25</v>
      </c>
      <c r="G74" s="66">
        <v>18.53</v>
      </c>
      <c r="H74" s="66">
        <v>18.71</v>
      </c>
      <c r="I74" s="66">
        <v>18.53</v>
      </c>
      <c r="J74" s="66">
        <v>18.28</v>
      </c>
      <c r="K74" s="68" t="s">
        <v>39</v>
      </c>
      <c r="L74" s="43"/>
    </row>
    <row r="75" spans="1:12" ht="15" customHeight="1" x14ac:dyDescent="0.25">
      <c r="A75" s="64">
        <v>103</v>
      </c>
      <c r="B75" s="65" t="s">
        <v>51</v>
      </c>
      <c r="C75" s="65" t="s">
        <v>48</v>
      </c>
      <c r="D75" s="65" t="s">
        <v>54</v>
      </c>
      <c r="E75" s="65" t="s">
        <v>64</v>
      </c>
      <c r="F75" s="66">
        <v>2.5</v>
      </c>
      <c r="G75" s="66">
        <v>20.93</v>
      </c>
      <c r="H75" s="66">
        <v>21.04</v>
      </c>
      <c r="I75" s="66">
        <v>20.93</v>
      </c>
      <c r="J75" s="66">
        <v>18.43</v>
      </c>
      <c r="K75" s="68" t="s">
        <v>39</v>
      </c>
      <c r="L75" s="43"/>
    </row>
    <row r="76" spans="1:12" ht="15" customHeight="1" x14ac:dyDescent="0.25">
      <c r="A76" s="64">
        <v>97</v>
      </c>
      <c r="B76" s="65" t="s">
        <v>51</v>
      </c>
      <c r="C76" s="65" t="s">
        <v>48</v>
      </c>
      <c r="D76" s="65" t="s">
        <v>69</v>
      </c>
      <c r="E76" s="65" t="s">
        <v>70</v>
      </c>
      <c r="F76" s="66">
        <v>1.5</v>
      </c>
      <c r="G76" s="66" t="s">
        <v>71</v>
      </c>
      <c r="H76" s="66">
        <v>20.350000000000001</v>
      </c>
      <c r="I76" s="66">
        <v>20.350000000000001</v>
      </c>
      <c r="J76" s="66">
        <v>18.850000000000001</v>
      </c>
      <c r="K76" s="68" t="s">
        <v>39</v>
      </c>
      <c r="L76" s="43">
        <f>+J73+J74+J75+J76</f>
        <v>72.77000000000001</v>
      </c>
    </row>
    <row r="77" spans="1:12" ht="15" customHeight="1" x14ac:dyDescent="0.25">
      <c r="A77" s="39">
        <v>144</v>
      </c>
      <c r="B77" s="40" t="s">
        <v>47</v>
      </c>
      <c r="C77" s="40" t="s">
        <v>48</v>
      </c>
      <c r="D77" s="40" t="s">
        <v>132</v>
      </c>
      <c r="E77" s="40" t="s">
        <v>133</v>
      </c>
      <c r="F77" s="41">
        <v>0.5</v>
      </c>
      <c r="G77" s="41">
        <v>22.28</v>
      </c>
      <c r="H77" s="41">
        <v>23.91</v>
      </c>
      <c r="I77" s="41">
        <v>22.28</v>
      </c>
      <c r="J77" s="41">
        <v>21.78</v>
      </c>
      <c r="K77" s="49" t="s">
        <v>24</v>
      </c>
      <c r="L77" s="43"/>
    </row>
    <row r="78" spans="1:12" ht="15" customHeight="1" x14ac:dyDescent="0.25">
      <c r="A78" s="39">
        <v>137</v>
      </c>
      <c r="B78" s="40" t="s">
        <v>47</v>
      </c>
      <c r="C78" s="40" t="s">
        <v>48</v>
      </c>
      <c r="D78" s="40" t="s">
        <v>141</v>
      </c>
      <c r="E78" s="40" t="s">
        <v>142</v>
      </c>
      <c r="F78" s="41">
        <v>0.5</v>
      </c>
      <c r="G78" s="41">
        <v>23.55</v>
      </c>
      <c r="H78" s="41">
        <v>23.02</v>
      </c>
      <c r="I78" s="41">
        <v>23.02</v>
      </c>
      <c r="J78" s="41">
        <v>22.52</v>
      </c>
      <c r="K78" s="49" t="s">
        <v>24</v>
      </c>
      <c r="L78" s="43"/>
    </row>
    <row r="79" spans="1:12" ht="15" customHeight="1" x14ac:dyDescent="0.25">
      <c r="A79" s="39">
        <v>140</v>
      </c>
      <c r="B79" s="40" t="s">
        <v>47</v>
      </c>
      <c r="C79" s="40" t="s">
        <v>79</v>
      </c>
      <c r="D79" s="40" t="s">
        <v>228</v>
      </c>
      <c r="E79" s="40" t="s">
        <v>229</v>
      </c>
      <c r="F79" s="41">
        <v>4</v>
      </c>
      <c r="G79" s="41">
        <v>40.31</v>
      </c>
      <c r="H79" s="41">
        <v>41.55</v>
      </c>
      <c r="I79" s="41">
        <v>40.31</v>
      </c>
      <c r="J79" s="41">
        <v>36.31</v>
      </c>
      <c r="K79" s="49" t="s">
        <v>24</v>
      </c>
      <c r="L79" s="43"/>
    </row>
    <row r="80" spans="1:12" ht="15" customHeight="1" x14ac:dyDescent="0.25">
      <c r="A80" s="39">
        <v>141</v>
      </c>
      <c r="B80" s="40" t="s">
        <v>47</v>
      </c>
      <c r="C80" s="40" t="s">
        <v>79</v>
      </c>
      <c r="D80" s="40" t="s">
        <v>111</v>
      </c>
      <c r="E80" s="40" t="s">
        <v>230</v>
      </c>
      <c r="F80" s="41">
        <v>4</v>
      </c>
      <c r="G80" s="41">
        <v>44.73</v>
      </c>
      <c r="H80" s="41">
        <v>40.76</v>
      </c>
      <c r="I80" s="41">
        <v>40.76</v>
      </c>
      <c r="J80" s="41">
        <v>36.76</v>
      </c>
      <c r="K80" s="49" t="s">
        <v>24</v>
      </c>
      <c r="L80" s="43"/>
    </row>
    <row r="81" spans="1:12" ht="15" customHeight="1" x14ac:dyDescent="0.25">
      <c r="A81" s="39">
        <v>142</v>
      </c>
      <c r="B81" s="40" t="s">
        <v>51</v>
      </c>
      <c r="C81" s="40" t="s">
        <v>48</v>
      </c>
      <c r="D81" s="40" t="s">
        <v>130</v>
      </c>
      <c r="E81" s="40" t="s">
        <v>134</v>
      </c>
      <c r="F81" s="41">
        <v>0</v>
      </c>
      <c r="G81" s="41">
        <v>21.81</v>
      </c>
      <c r="H81" s="41">
        <v>22.57</v>
      </c>
      <c r="I81" s="41">
        <v>21.81</v>
      </c>
      <c r="J81" s="41">
        <v>21.81</v>
      </c>
      <c r="K81" s="49" t="s">
        <v>24</v>
      </c>
      <c r="L81" s="43">
        <f>+J77+J78+J79+J81</f>
        <v>102.42</v>
      </c>
    </row>
    <row r="82" spans="1:12" ht="15" customHeight="1" x14ac:dyDescent="0.25">
      <c r="A82" s="64">
        <v>85</v>
      </c>
      <c r="B82" s="65" t="s">
        <v>47</v>
      </c>
      <c r="C82" s="65" t="s">
        <v>48</v>
      </c>
      <c r="D82" s="73" t="s">
        <v>62</v>
      </c>
      <c r="E82" s="73" t="s">
        <v>63</v>
      </c>
      <c r="F82" s="74">
        <v>2</v>
      </c>
      <c r="G82" s="66">
        <v>20.41</v>
      </c>
      <c r="H82" s="66">
        <v>20.76</v>
      </c>
      <c r="I82" s="66">
        <v>20.41</v>
      </c>
      <c r="J82" s="66">
        <v>18.41</v>
      </c>
      <c r="K82" s="68" t="s">
        <v>37</v>
      </c>
      <c r="L82" s="42"/>
    </row>
    <row r="83" spans="1:12" ht="15" customHeight="1" x14ac:dyDescent="0.25">
      <c r="A83" s="64">
        <v>83</v>
      </c>
      <c r="B83" s="65" t="s">
        <v>51</v>
      </c>
      <c r="C83" s="65" t="s">
        <v>48</v>
      </c>
      <c r="D83" s="65" t="s">
        <v>54</v>
      </c>
      <c r="E83" s="65" t="s">
        <v>55</v>
      </c>
      <c r="F83" s="66">
        <v>3</v>
      </c>
      <c r="G83" s="66">
        <v>21.03</v>
      </c>
      <c r="H83" s="66">
        <v>21.27</v>
      </c>
      <c r="I83" s="66">
        <v>21.03</v>
      </c>
      <c r="J83" s="66">
        <v>18.03</v>
      </c>
      <c r="K83" s="68" t="s">
        <v>37</v>
      </c>
      <c r="L83" s="42"/>
    </row>
    <row r="84" spans="1:12" ht="15" customHeight="1" x14ac:dyDescent="0.25">
      <c r="A84" s="64">
        <v>87</v>
      </c>
      <c r="B84" s="65" t="s">
        <v>51</v>
      </c>
      <c r="C84" s="65" t="s">
        <v>48</v>
      </c>
      <c r="D84" s="65" t="s">
        <v>56</v>
      </c>
      <c r="E84" s="65" t="s">
        <v>57</v>
      </c>
      <c r="F84" s="66">
        <v>1</v>
      </c>
      <c r="G84" s="66">
        <v>19.170000000000002</v>
      </c>
      <c r="H84" s="66" t="s">
        <v>193</v>
      </c>
      <c r="I84" s="66">
        <v>19.170000000000002</v>
      </c>
      <c r="J84" s="66">
        <v>18.170000000000002</v>
      </c>
      <c r="K84" s="68" t="s">
        <v>37</v>
      </c>
      <c r="L84" s="42"/>
    </row>
    <row r="85" spans="1:12" ht="15" customHeight="1" x14ac:dyDescent="0.25">
      <c r="A85" s="64">
        <v>86</v>
      </c>
      <c r="B85" s="65" t="s">
        <v>51</v>
      </c>
      <c r="C85" s="65" t="s">
        <v>48</v>
      </c>
      <c r="D85" s="65" t="s">
        <v>65</v>
      </c>
      <c r="E85" s="65" t="s">
        <v>66</v>
      </c>
      <c r="F85" s="66">
        <v>2</v>
      </c>
      <c r="G85" s="66">
        <v>20.78</v>
      </c>
      <c r="H85" s="66">
        <v>21.88</v>
      </c>
      <c r="I85" s="66">
        <v>20.78</v>
      </c>
      <c r="J85" s="66">
        <v>18.78</v>
      </c>
      <c r="K85" s="68" t="s">
        <v>37</v>
      </c>
      <c r="L85" s="42"/>
    </row>
    <row r="86" spans="1:12" ht="15" customHeight="1" x14ac:dyDescent="0.25">
      <c r="A86" s="64">
        <v>84</v>
      </c>
      <c r="B86" s="65" t="s">
        <v>51</v>
      </c>
      <c r="C86" s="65" t="s">
        <v>48</v>
      </c>
      <c r="D86" s="73" t="s">
        <v>109</v>
      </c>
      <c r="E86" s="73" t="s">
        <v>110</v>
      </c>
      <c r="F86" s="74">
        <v>0.25</v>
      </c>
      <c r="G86" s="66">
        <v>20.39</v>
      </c>
      <c r="H86" s="66">
        <v>21.39</v>
      </c>
      <c r="I86" s="66">
        <v>20.39</v>
      </c>
      <c r="J86" s="66">
        <v>20.14</v>
      </c>
      <c r="K86" s="68" t="s">
        <v>37</v>
      </c>
      <c r="L86" s="43"/>
    </row>
    <row r="87" spans="1:12" ht="15" customHeight="1" x14ac:dyDescent="0.25">
      <c r="A87" s="64">
        <v>88</v>
      </c>
      <c r="B87" s="70" t="s">
        <v>51</v>
      </c>
      <c r="C87" s="70" t="s">
        <v>48</v>
      </c>
      <c r="D87" s="70" t="s">
        <v>121</v>
      </c>
      <c r="E87" s="70" t="s">
        <v>122</v>
      </c>
      <c r="F87" s="66">
        <v>2.5</v>
      </c>
      <c r="G87" s="66" t="s">
        <v>71</v>
      </c>
      <c r="H87" s="66">
        <v>23.56</v>
      </c>
      <c r="I87" s="66">
        <v>23.56</v>
      </c>
      <c r="J87" s="67">
        <v>21.06</v>
      </c>
      <c r="K87" s="68" t="s">
        <v>37</v>
      </c>
      <c r="L87" s="42"/>
    </row>
    <row r="88" spans="1:12" ht="15" customHeight="1" x14ac:dyDescent="0.25">
      <c r="A88" s="69">
        <v>81</v>
      </c>
      <c r="B88" s="70" t="s">
        <v>51</v>
      </c>
      <c r="C88" s="70" t="s">
        <v>48</v>
      </c>
      <c r="D88" s="70" t="s">
        <v>130</v>
      </c>
      <c r="E88" s="70" t="s">
        <v>131</v>
      </c>
      <c r="F88" s="67">
        <v>2.5</v>
      </c>
      <c r="G88" s="67">
        <v>24.12</v>
      </c>
      <c r="H88" s="67">
        <v>25.08</v>
      </c>
      <c r="I88" s="67">
        <v>24.12</v>
      </c>
      <c r="J88" s="67">
        <v>21.62</v>
      </c>
      <c r="K88" s="71" t="s">
        <v>37</v>
      </c>
      <c r="L88" s="42"/>
    </row>
    <row r="89" spans="1:12" ht="15" customHeight="1" x14ac:dyDescent="0.25">
      <c r="A89" s="69">
        <v>82</v>
      </c>
      <c r="B89" s="70" t="s">
        <v>51</v>
      </c>
      <c r="C89" s="70" t="s">
        <v>48</v>
      </c>
      <c r="D89" s="70" t="s">
        <v>150</v>
      </c>
      <c r="E89" s="70" t="s">
        <v>245</v>
      </c>
      <c r="F89" s="67">
        <v>2</v>
      </c>
      <c r="G89" s="67" t="s">
        <v>78</v>
      </c>
      <c r="H89" s="67" t="s">
        <v>78</v>
      </c>
      <c r="I89" s="67" t="s">
        <v>78</v>
      </c>
      <c r="J89" s="67" t="s">
        <v>78</v>
      </c>
      <c r="K89" s="71" t="s">
        <v>37</v>
      </c>
      <c r="L89" s="43">
        <f>+J82+J83+J84+J85</f>
        <v>73.39</v>
      </c>
    </row>
    <row r="90" spans="1:12" ht="15" customHeight="1" x14ac:dyDescent="0.25">
      <c r="A90" s="39">
        <v>19</v>
      </c>
      <c r="B90" s="40" t="s">
        <v>47</v>
      </c>
      <c r="C90" s="40" t="s">
        <v>48</v>
      </c>
      <c r="D90" s="40" t="s">
        <v>96</v>
      </c>
      <c r="E90" s="40" t="s">
        <v>183</v>
      </c>
      <c r="F90" s="41">
        <v>0.5</v>
      </c>
      <c r="G90" s="41">
        <v>27.88</v>
      </c>
      <c r="H90" s="41">
        <v>27.99</v>
      </c>
      <c r="I90" s="41">
        <v>27.88</v>
      </c>
      <c r="J90" s="41">
        <v>27.38</v>
      </c>
      <c r="K90" s="49" t="s">
        <v>34</v>
      </c>
      <c r="L90" s="42"/>
    </row>
    <row r="91" spans="1:12" ht="15" customHeight="1" x14ac:dyDescent="0.25">
      <c r="A91" s="39">
        <v>24</v>
      </c>
      <c r="B91" s="40" t="s">
        <v>47</v>
      </c>
      <c r="C91" s="40" t="s">
        <v>48</v>
      </c>
      <c r="D91" s="46" t="s">
        <v>201</v>
      </c>
      <c r="E91" s="40" t="s">
        <v>202</v>
      </c>
      <c r="F91" s="41">
        <v>0.5</v>
      </c>
      <c r="G91" s="41">
        <v>30.43</v>
      </c>
      <c r="H91" s="41">
        <v>32.11</v>
      </c>
      <c r="I91" s="41">
        <v>30.43</v>
      </c>
      <c r="J91" s="41">
        <v>29.93</v>
      </c>
      <c r="K91" s="49" t="s">
        <v>34</v>
      </c>
      <c r="L91" s="43"/>
    </row>
    <row r="92" spans="1:12" ht="15" customHeight="1" x14ac:dyDescent="0.25">
      <c r="A92" s="39">
        <v>21</v>
      </c>
      <c r="B92" s="40" t="s">
        <v>47</v>
      </c>
      <c r="C92" s="40" t="s">
        <v>48</v>
      </c>
      <c r="D92" s="40" t="s">
        <v>224</v>
      </c>
      <c r="E92" s="40" t="s">
        <v>225</v>
      </c>
      <c r="F92" s="41">
        <v>0.5</v>
      </c>
      <c r="G92" s="41">
        <v>37.01</v>
      </c>
      <c r="H92" s="41">
        <v>35.1</v>
      </c>
      <c r="I92" s="41">
        <v>35.1</v>
      </c>
      <c r="J92" s="41">
        <v>34.6</v>
      </c>
      <c r="K92" s="49" t="s">
        <v>34</v>
      </c>
      <c r="L92" s="42"/>
    </row>
    <row r="93" spans="1:12" ht="15" customHeight="1" x14ac:dyDescent="0.25">
      <c r="A93" s="39">
        <v>18</v>
      </c>
      <c r="B93" s="40" t="s">
        <v>51</v>
      </c>
      <c r="C93" s="40" t="s">
        <v>48</v>
      </c>
      <c r="D93" s="40" t="s">
        <v>67</v>
      </c>
      <c r="E93" s="40" t="s">
        <v>166</v>
      </c>
      <c r="F93" s="41">
        <v>1</v>
      </c>
      <c r="G93" s="41" t="s">
        <v>71</v>
      </c>
      <c r="H93" s="41">
        <v>26.32</v>
      </c>
      <c r="I93" s="41">
        <v>26.32</v>
      </c>
      <c r="J93" s="41">
        <v>25.32</v>
      </c>
      <c r="K93" s="49" t="s">
        <v>34</v>
      </c>
      <c r="L93" s="43"/>
    </row>
    <row r="94" spans="1:12" ht="15" customHeight="1" x14ac:dyDescent="0.25">
      <c r="A94" s="39">
        <v>17</v>
      </c>
      <c r="B94" s="40" t="s">
        <v>51</v>
      </c>
      <c r="C94" s="40" t="s">
        <v>48</v>
      </c>
      <c r="D94" s="46" t="s">
        <v>174</v>
      </c>
      <c r="E94" s="46" t="s">
        <v>175</v>
      </c>
      <c r="F94" s="47">
        <v>0.5</v>
      </c>
      <c r="G94" s="41">
        <v>27.57</v>
      </c>
      <c r="H94" s="41">
        <v>27.45</v>
      </c>
      <c r="I94" s="41">
        <v>27.45</v>
      </c>
      <c r="J94" s="41">
        <v>26.95</v>
      </c>
      <c r="K94" s="49" t="s">
        <v>34</v>
      </c>
      <c r="L94" s="43"/>
    </row>
    <row r="95" spans="1:12" ht="15" customHeight="1" x14ac:dyDescent="0.25">
      <c r="A95" s="9">
        <v>23</v>
      </c>
      <c r="B95" s="48" t="s">
        <v>51</v>
      </c>
      <c r="C95" s="48" t="s">
        <v>79</v>
      </c>
      <c r="D95" s="48" t="s">
        <v>181</v>
      </c>
      <c r="E95" s="48" t="s">
        <v>198</v>
      </c>
      <c r="F95" s="44">
        <v>3.5</v>
      </c>
      <c r="G95" s="44" t="s">
        <v>78</v>
      </c>
      <c r="H95" s="44">
        <v>32.630000000000003</v>
      </c>
      <c r="I95" s="44">
        <v>32.630000000000003</v>
      </c>
      <c r="J95" s="44">
        <v>29.130000000000003</v>
      </c>
      <c r="K95" s="50" t="s">
        <v>34</v>
      </c>
      <c r="L95" s="43"/>
    </row>
    <row r="96" spans="1:12" ht="15" customHeight="1" x14ac:dyDescent="0.25">
      <c r="A96" s="39">
        <v>22</v>
      </c>
      <c r="B96" s="40" t="s">
        <v>51</v>
      </c>
      <c r="C96" s="40" t="s">
        <v>79</v>
      </c>
      <c r="D96" s="40" t="s">
        <v>178</v>
      </c>
      <c r="E96" s="40" t="s">
        <v>234</v>
      </c>
      <c r="F96" s="41">
        <v>3.5</v>
      </c>
      <c r="G96" s="41" t="s">
        <v>78</v>
      </c>
      <c r="H96" s="41">
        <v>42.07</v>
      </c>
      <c r="I96" s="41">
        <v>42.07</v>
      </c>
      <c r="J96" s="41">
        <v>38.57</v>
      </c>
      <c r="K96" s="49" t="s">
        <v>34</v>
      </c>
      <c r="L96" s="43">
        <f>+J90+J93+J94+J95</f>
        <v>108.78</v>
      </c>
    </row>
    <row r="97" spans="1:12" ht="15" customHeight="1" x14ac:dyDescent="0.25">
      <c r="A97" s="64">
        <v>6</v>
      </c>
      <c r="B97" s="65" t="s">
        <v>47</v>
      </c>
      <c r="C97" s="65" t="s">
        <v>48</v>
      </c>
      <c r="D97" s="73" t="s">
        <v>128</v>
      </c>
      <c r="E97" s="73" t="s">
        <v>129</v>
      </c>
      <c r="F97" s="74">
        <v>0.5</v>
      </c>
      <c r="G97" s="66">
        <v>22.01</v>
      </c>
      <c r="H97" s="66">
        <v>22.93</v>
      </c>
      <c r="I97" s="66">
        <v>22.01</v>
      </c>
      <c r="J97" s="66">
        <v>21.51</v>
      </c>
      <c r="K97" s="68" t="s">
        <v>32</v>
      </c>
      <c r="L97" s="43"/>
    </row>
    <row r="98" spans="1:12" ht="15" customHeight="1" x14ac:dyDescent="0.25">
      <c r="A98" s="64">
        <v>5</v>
      </c>
      <c r="B98" s="65" t="s">
        <v>47</v>
      </c>
      <c r="C98" s="65" t="s">
        <v>48</v>
      </c>
      <c r="D98" s="65" t="s">
        <v>167</v>
      </c>
      <c r="E98" s="65" t="s">
        <v>168</v>
      </c>
      <c r="F98" s="66">
        <v>0.5</v>
      </c>
      <c r="G98" s="66">
        <v>25.84</v>
      </c>
      <c r="H98" s="66">
        <v>26.88</v>
      </c>
      <c r="I98" s="66">
        <v>25.84</v>
      </c>
      <c r="J98" s="66">
        <v>25.34</v>
      </c>
      <c r="K98" s="68" t="s">
        <v>32</v>
      </c>
      <c r="L98" s="43"/>
    </row>
    <row r="99" spans="1:12" ht="15" customHeight="1" x14ac:dyDescent="0.25">
      <c r="A99" s="64">
        <v>4</v>
      </c>
      <c r="B99" s="65" t="s">
        <v>47</v>
      </c>
      <c r="C99" s="65" t="s">
        <v>48</v>
      </c>
      <c r="D99" s="77" t="s">
        <v>145</v>
      </c>
      <c r="E99" s="77" t="s">
        <v>184</v>
      </c>
      <c r="F99" s="66">
        <v>0.5</v>
      </c>
      <c r="G99" s="66">
        <v>27.95</v>
      </c>
      <c r="H99" s="66" t="s">
        <v>193</v>
      </c>
      <c r="I99" s="66">
        <v>27.95</v>
      </c>
      <c r="J99" s="66">
        <v>27.45</v>
      </c>
      <c r="K99" s="68" t="s">
        <v>32</v>
      </c>
      <c r="L99" s="43"/>
    </row>
    <row r="100" spans="1:12" ht="15" customHeight="1" x14ac:dyDescent="0.25">
      <c r="A100" s="64">
        <v>3</v>
      </c>
      <c r="B100" s="65" t="s">
        <v>47</v>
      </c>
      <c r="C100" s="65" t="s">
        <v>48</v>
      </c>
      <c r="D100" s="65" t="s">
        <v>145</v>
      </c>
      <c r="E100" s="65" t="s">
        <v>179</v>
      </c>
      <c r="F100" s="66">
        <v>0.5</v>
      </c>
      <c r="G100" s="66">
        <v>29</v>
      </c>
      <c r="H100" s="66">
        <v>28.93</v>
      </c>
      <c r="I100" s="66">
        <v>28.93</v>
      </c>
      <c r="J100" s="66">
        <v>28.43</v>
      </c>
      <c r="K100" s="68" t="s">
        <v>32</v>
      </c>
      <c r="L100" s="43"/>
    </row>
    <row r="101" spans="1:12" ht="15" customHeight="1" x14ac:dyDescent="0.25">
      <c r="A101" s="64">
        <v>1</v>
      </c>
      <c r="B101" s="70" t="s">
        <v>47</v>
      </c>
      <c r="C101" s="70" t="s">
        <v>48</v>
      </c>
      <c r="D101" s="70" t="s">
        <v>196</v>
      </c>
      <c r="E101" s="70" t="s">
        <v>197</v>
      </c>
      <c r="F101" s="66">
        <v>0.5</v>
      </c>
      <c r="G101" s="66">
        <v>29.51</v>
      </c>
      <c r="H101" s="66">
        <v>29.6</v>
      </c>
      <c r="I101" s="66">
        <v>29.51</v>
      </c>
      <c r="J101" s="66">
        <v>29.01</v>
      </c>
      <c r="K101" s="68" t="s">
        <v>32</v>
      </c>
      <c r="L101" s="43"/>
    </row>
    <row r="102" spans="1:12" ht="15" customHeight="1" x14ac:dyDescent="0.25">
      <c r="A102" s="64">
        <v>7</v>
      </c>
      <c r="B102" s="65" t="s">
        <v>51</v>
      </c>
      <c r="C102" s="65" t="s">
        <v>48</v>
      </c>
      <c r="D102" s="65" t="s">
        <v>105</v>
      </c>
      <c r="E102" s="65" t="s">
        <v>106</v>
      </c>
      <c r="F102" s="66">
        <v>0.25</v>
      </c>
      <c r="G102" s="66">
        <v>20.39</v>
      </c>
      <c r="H102" s="66">
        <v>21.55</v>
      </c>
      <c r="I102" s="66">
        <v>20.39</v>
      </c>
      <c r="J102" s="66">
        <v>20.14</v>
      </c>
      <c r="K102" s="68" t="s">
        <v>32</v>
      </c>
      <c r="L102" s="43"/>
    </row>
    <row r="103" spans="1:12" ht="15" customHeight="1" x14ac:dyDescent="0.25">
      <c r="A103" s="64">
        <v>2</v>
      </c>
      <c r="B103" s="65" t="s">
        <v>51</v>
      </c>
      <c r="C103" s="65" t="s">
        <v>48</v>
      </c>
      <c r="D103" s="65" t="s">
        <v>178</v>
      </c>
      <c r="E103" s="65" t="s">
        <v>179</v>
      </c>
      <c r="F103" s="66">
        <v>0</v>
      </c>
      <c r="G103" s="66">
        <v>33.29</v>
      </c>
      <c r="H103" s="66">
        <v>26.96</v>
      </c>
      <c r="I103" s="66">
        <v>26.96</v>
      </c>
      <c r="J103" s="66">
        <v>26.96</v>
      </c>
      <c r="K103" s="68" t="s">
        <v>32</v>
      </c>
      <c r="L103" s="43"/>
    </row>
    <row r="104" spans="1:12" ht="15" customHeight="1" x14ac:dyDescent="0.25">
      <c r="A104" s="64">
        <v>8</v>
      </c>
      <c r="B104" s="65" t="s">
        <v>51</v>
      </c>
      <c r="C104" s="65" t="s">
        <v>48</v>
      </c>
      <c r="D104" s="65" t="s">
        <v>94</v>
      </c>
      <c r="E104" s="65" t="s">
        <v>192</v>
      </c>
      <c r="F104" s="66">
        <v>0</v>
      </c>
      <c r="G104" s="66" t="s">
        <v>193</v>
      </c>
      <c r="H104" s="66">
        <v>28.46</v>
      </c>
      <c r="I104" s="66">
        <v>28.46</v>
      </c>
      <c r="J104" s="66">
        <v>28.46</v>
      </c>
      <c r="K104" s="68" t="s">
        <v>32</v>
      </c>
      <c r="L104" s="43">
        <f>+J97+J102+J98+J103</f>
        <v>93.950000000000017</v>
      </c>
    </row>
    <row r="105" spans="1:12" ht="15" customHeight="1" x14ac:dyDescent="0.25">
      <c r="A105" s="39">
        <v>106</v>
      </c>
      <c r="B105" s="40" t="s">
        <v>47</v>
      </c>
      <c r="C105" s="40" t="s">
        <v>48</v>
      </c>
      <c r="D105" s="46" t="s">
        <v>214</v>
      </c>
      <c r="E105" s="40" t="s">
        <v>162</v>
      </c>
      <c r="F105" s="41">
        <v>0.5</v>
      </c>
      <c r="G105" s="41">
        <v>32.270000000000003</v>
      </c>
      <c r="H105" s="41">
        <v>34.79</v>
      </c>
      <c r="I105" s="41">
        <v>32.270000000000003</v>
      </c>
      <c r="J105" s="41">
        <v>31.770000000000003</v>
      </c>
      <c r="K105" s="49" t="s">
        <v>40</v>
      </c>
      <c r="L105" s="43"/>
    </row>
    <row r="106" spans="1:12" ht="15" customHeight="1" x14ac:dyDescent="0.25">
      <c r="A106" s="39">
        <v>105</v>
      </c>
      <c r="B106" s="40" t="s">
        <v>51</v>
      </c>
      <c r="C106" s="40" t="s">
        <v>48</v>
      </c>
      <c r="D106" s="40" t="s">
        <v>115</v>
      </c>
      <c r="E106" s="40" t="s">
        <v>116</v>
      </c>
      <c r="F106" s="41">
        <v>0</v>
      </c>
      <c r="G106" s="41">
        <v>20.55</v>
      </c>
      <c r="H106" s="41">
        <v>21.46</v>
      </c>
      <c r="I106" s="41">
        <v>20.55</v>
      </c>
      <c r="J106" s="41">
        <v>20.55</v>
      </c>
      <c r="K106" s="49" t="s">
        <v>40</v>
      </c>
      <c r="L106" s="43"/>
    </row>
    <row r="107" spans="1:12" ht="15" customHeight="1" x14ac:dyDescent="0.3">
      <c r="A107" s="9">
        <v>107</v>
      </c>
      <c r="B107" s="48" t="s">
        <v>51</v>
      </c>
      <c r="C107" s="48" t="s">
        <v>48</v>
      </c>
      <c r="D107" s="60" t="s">
        <v>160</v>
      </c>
      <c r="E107" s="45" t="s">
        <v>161</v>
      </c>
      <c r="F107" s="44">
        <v>0</v>
      </c>
      <c r="G107" s="41">
        <v>24.36</v>
      </c>
      <c r="H107" s="41">
        <v>24.54</v>
      </c>
      <c r="I107" s="41">
        <v>24.36</v>
      </c>
      <c r="J107" s="41">
        <v>24.36</v>
      </c>
      <c r="K107" s="50" t="s">
        <v>40</v>
      </c>
      <c r="L107" s="43">
        <f>+J105+J106+J107+66.1</f>
        <v>142.78</v>
      </c>
    </row>
    <row r="108" spans="1:12" ht="15" customHeight="1" x14ac:dyDescent="0.25">
      <c r="A108" s="64">
        <v>145</v>
      </c>
      <c r="B108" s="65" t="s">
        <v>47</v>
      </c>
      <c r="C108" s="65" t="s">
        <v>48</v>
      </c>
      <c r="D108" s="65" t="s">
        <v>148</v>
      </c>
      <c r="E108" s="65" t="s">
        <v>149</v>
      </c>
      <c r="F108" s="66">
        <v>0.5</v>
      </c>
      <c r="G108" s="66" t="s">
        <v>193</v>
      </c>
      <c r="H108" s="66">
        <v>24.14</v>
      </c>
      <c r="I108" s="66">
        <v>24.14</v>
      </c>
      <c r="J108" s="66">
        <v>23.64</v>
      </c>
      <c r="K108" s="68" t="s">
        <v>42</v>
      </c>
      <c r="L108" s="43"/>
    </row>
    <row r="109" spans="1:12" ht="15" customHeight="1" x14ac:dyDescent="0.25">
      <c r="A109" s="64">
        <v>146</v>
      </c>
      <c r="B109" s="65" t="s">
        <v>47</v>
      </c>
      <c r="C109" s="65" t="s">
        <v>48</v>
      </c>
      <c r="D109" s="73" t="s">
        <v>190</v>
      </c>
      <c r="E109" s="73" t="s">
        <v>191</v>
      </c>
      <c r="F109" s="74">
        <v>1</v>
      </c>
      <c r="G109" s="66">
        <v>29.36</v>
      </c>
      <c r="H109" s="66">
        <v>29.27</v>
      </c>
      <c r="I109" s="66">
        <v>29.27</v>
      </c>
      <c r="J109" s="66">
        <v>28.27</v>
      </c>
      <c r="K109" s="68" t="s">
        <v>42</v>
      </c>
      <c r="L109" s="43"/>
    </row>
    <row r="110" spans="1:12" ht="15" customHeight="1" x14ac:dyDescent="0.25">
      <c r="A110" s="64">
        <v>147</v>
      </c>
      <c r="B110" s="65" t="s">
        <v>47</v>
      </c>
      <c r="C110" s="65" t="s">
        <v>48</v>
      </c>
      <c r="D110" s="65" t="s">
        <v>212</v>
      </c>
      <c r="E110" s="65" t="s">
        <v>213</v>
      </c>
      <c r="F110" s="66">
        <v>0.5</v>
      </c>
      <c r="G110" s="66">
        <v>33.18</v>
      </c>
      <c r="H110" s="66">
        <v>31.5</v>
      </c>
      <c r="I110" s="66">
        <v>31.5</v>
      </c>
      <c r="J110" s="66">
        <v>31</v>
      </c>
      <c r="K110" s="68" t="s">
        <v>42</v>
      </c>
      <c r="L110" s="43"/>
    </row>
    <row r="111" spans="1:12" ht="15" customHeight="1" x14ac:dyDescent="0.25">
      <c r="A111" s="69">
        <v>151</v>
      </c>
      <c r="B111" s="70" t="s">
        <v>47</v>
      </c>
      <c r="C111" s="70" t="s">
        <v>48</v>
      </c>
      <c r="D111" s="70" t="s">
        <v>239</v>
      </c>
      <c r="E111" s="70" t="s">
        <v>240</v>
      </c>
      <c r="F111" s="67">
        <v>0.5</v>
      </c>
      <c r="G111" s="67">
        <v>45.06</v>
      </c>
      <c r="H111" s="67" t="s">
        <v>193</v>
      </c>
      <c r="I111" s="67">
        <v>45.06</v>
      </c>
      <c r="J111" s="67">
        <v>44.56</v>
      </c>
      <c r="K111" s="71" t="s">
        <v>42</v>
      </c>
      <c r="L111" s="43">
        <f>+J108+J109+J110+J111</f>
        <v>127.47</v>
      </c>
    </row>
    <row r="112" spans="1:12" x14ac:dyDescent="0.25">
      <c r="A112" s="21" t="s">
        <v>246</v>
      </c>
    </row>
    <row r="113" spans="1:1" x14ac:dyDescent="0.25">
      <c r="A113" s="21"/>
    </row>
    <row r="114" spans="1:1" x14ac:dyDescent="0.25">
      <c r="A114" s="21" t="s">
        <v>21</v>
      </c>
    </row>
  </sheetData>
  <sortState xmlns:xlrd2="http://schemas.microsoft.com/office/spreadsheetml/2017/richdata2" ref="A2:K111">
    <sortCondition ref="K2:K111"/>
    <sortCondition ref="B2:B111"/>
    <sortCondition ref="J2:J111"/>
  </sortState>
  <phoneticPr fontId="0" type="noConversion"/>
  <conditionalFormatting sqref="D14:D28 D30:D103 D2:D12">
    <cfRule type="cellIs" dxfId="2" priority="3" stopIfTrue="1" operator="equal">
      <formula>"TBA"</formula>
    </cfRule>
  </conditionalFormatting>
  <conditionalFormatting sqref="D13">
    <cfRule type="cellIs" dxfId="1" priority="2" stopIfTrue="1" operator="equal">
      <formula>"TBA"</formula>
    </cfRule>
  </conditionalFormatting>
  <conditionalFormatting sqref="D29">
    <cfRule type="cellIs" dxfId="0" priority="1" stopIfTrue="1" operator="equal">
      <formula>"TBA"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Scores</vt:lpstr>
      <vt:lpstr>Individual Results</vt:lpstr>
      <vt:lpstr>Team Detail Scores</vt:lpstr>
    </vt:vector>
  </TitlesOfParts>
  <Company>Bolton Valley Resort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Bolwin</dc:creator>
  <cp:lastModifiedBy>Race League</cp:lastModifiedBy>
  <cp:lastPrinted>2014-01-11T00:56:27Z</cp:lastPrinted>
  <dcterms:created xsi:type="dcterms:W3CDTF">2006-01-06T19:30:29Z</dcterms:created>
  <dcterms:modified xsi:type="dcterms:W3CDTF">2022-03-11T01:16:22Z</dcterms:modified>
</cp:coreProperties>
</file>