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liner\Documents\Eric\CRL 2025\"/>
    </mc:Choice>
  </mc:AlternateContent>
  <bookViews>
    <workbookView xWindow="0" yWindow="0" windowWidth="28800" windowHeight="12435" activeTab="2"/>
  </bookViews>
  <sheets>
    <sheet name="Team Scores" sheetId="6688" r:id="rId1"/>
    <sheet name="Individual Results" sheetId="22" r:id="rId2"/>
    <sheet name="Team Detail Scores" sheetId="1" r:id="rId3"/>
  </sheets>
  <calcPr calcId="152511"/>
</workbook>
</file>

<file path=xl/calcChain.xml><?xml version="1.0" encoding="utf-8"?>
<calcChain xmlns="http://schemas.openxmlformats.org/spreadsheetml/2006/main">
  <c r="L36" i="1" l="1"/>
  <c r="L35" i="1"/>
  <c r="L141" i="1"/>
  <c r="L134" i="1"/>
  <c r="L129" i="1"/>
  <c r="L123" i="1"/>
  <c r="L117" i="1"/>
  <c r="L109" i="1"/>
  <c r="L102" i="1"/>
  <c r="L95" i="1"/>
  <c r="L90" i="1"/>
  <c r="L82" i="1"/>
  <c r="L74" i="1"/>
  <c r="L66" i="1"/>
  <c r="L61" i="1"/>
  <c r="L54" i="1"/>
  <c r="L48" i="1"/>
  <c r="L46" i="1"/>
  <c r="L43" i="1"/>
  <c r="L27" i="1"/>
  <c r="L20" i="1"/>
  <c r="L16" i="1"/>
  <c r="L9" i="1"/>
  <c r="J56" i="6688" l="1"/>
  <c r="J55" i="6688"/>
  <c r="J54" i="6688"/>
  <c r="J35" i="6688" l="1"/>
  <c r="J34" i="6688"/>
  <c r="J32" i="6688"/>
  <c r="J53" i="6688" l="1"/>
  <c r="J52" i="6688"/>
  <c r="J51" i="6688"/>
  <c r="J50" i="6688"/>
  <c r="J49" i="6688"/>
  <c r="J48" i="6688"/>
  <c r="J47" i="6688"/>
  <c r="J46" i="6688"/>
  <c r="J45" i="6688"/>
  <c r="J44" i="6688"/>
  <c r="J43" i="6688"/>
  <c r="J42" i="6688"/>
  <c r="J41" i="6688"/>
  <c r="J40" i="6688"/>
  <c r="J39" i="6688"/>
  <c r="J38" i="6688"/>
  <c r="J37" i="6688"/>
  <c r="J36" i="6688"/>
  <c r="A92" i="22" l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</calcChain>
</file>

<file path=xl/sharedStrings.xml><?xml version="1.0" encoding="utf-8"?>
<sst xmlns="http://schemas.openxmlformats.org/spreadsheetml/2006/main" count="1522" uniqueCount="298">
  <si>
    <t>Team Name</t>
  </si>
  <si>
    <t>Adjusted Time</t>
  </si>
  <si>
    <t>Hdcp. (sec)</t>
  </si>
  <si>
    <t>Bib #</t>
  </si>
  <si>
    <t>First Name</t>
  </si>
  <si>
    <t>Last Name</t>
  </si>
  <si>
    <t>M/F</t>
  </si>
  <si>
    <t>Best Time</t>
  </si>
  <si>
    <t>Equip.</t>
  </si>
  <si>
    <t>Place</t>
  </si>
  <si>
    <t>Total Time</t>
  </si>
  <si>
    <t>Points</t>
  </si>
  <si>
    <t>Week 1</t>
  </si>
  <si>
    <t>Week 2</t>
  </si>
  <si>
    <t>Week 3</t>
  </si>
  <si>
    <t>Week 4</t>
  </si>
  <si>
    <t>Week 5</t>
  </si>
  <si>
    <t>Week 6</t>
  </si>
  <si>
    <t>Week 7</t>
  </si>
  <si>
    <t>Finals</t>
  </si>
  <si>
    <t>Point Totals</t>
  </si>
  <si>
    <t>Total</t>
  </si>
  <si>
    <t>Please note that dummy score is used if team lacks appropriate number of scorers</t>
  </si>
  <si>
    <t>Red Course</t>
  </si>
  <si>
    <t>Blue Course</t>
  </si>
  <si>
    <t>Chug Along</t>
  </si>
  <si>
    <t>Flex Realty</t>
  </si>
  <si>
    <t>Misfits</t>
  </si>
  <si>
    <t>Notorious H&amp;B</t>
  </si>
  <si>
    <t>PC Hammers</t>
  </si>
  <si>
    <t>Frost Beer Works</t>
  </si>
  <si>
    <t>Slippery Soapers</t>
  </si>
  <si>
    <t>Roll Pants</t>
  </si>
  <si>
    <t>Alpha Technologies</t>
  </si>
  <si>
    <t>Beta Boys</t>
  </si>
  <si>
    <t>Instrumart</t>
  </si>
  <si>
    <t>Piste-Off</t>
  </si>
  <si>
    <t>Beer</t>
  </si>
  <si>
    <t>M</t>
  </si>
  <si>
    <t>S</t>
  </si>
  <si>
    <t>Chris</t>
  </si>
  <si>
    <t>Wilcox</t>
  </si>
  <si>
    <t>Jamey</t>
  </si>
  <si>
    <t>Parks</t>
  </si>
  <si>
    <t>Dave</t>
  </si>
  <si>
    <t>DesLauriers</t>
  </si>
  <si>
    <t>Kristian</t>
  </si>
  <si>
    <t>Omland</t>
  </si>
  <si>
    <t>F</t>
  </si>
  <si>
    <t>Petter</t>
  </si>
  <si>
    <t>Kylie</t>
  </si>
  <si>
    <t>Willis</t>
  </si>
  <si>
    <t>Caden</t>
  </si>
  <si>
    <t>Frost</t>
  </si>
  <si>
    <t>Mike</t>
  </si>
  <si>
    <t>Dimitroff</t>
  </si>
  <si>
    <t>Jeff</t>
  </si>
  <si>
    <t>Marvin</t>
  </si>
  <si>
    <t>B</t>
  </si>
  <si>
    <t>Scott</t>
  </si>
  <si>
    <t>DNF</t>
  </si>
  <si>
    <t>Alex</t>
  </si>
  <si>
    <t>Slemp</t>
  </si>
  <si>
    <t>Josh</t>
  </si>
  <si>
    <t>Blais</t>
  </si>
  <si>
    <t>Garin</t>
  </si>
  <si>
    <t>Nick</t>
  </si>
  <si>
    <t>Hinge</t>
  </si>
  <si>
    <t>Nate</t>
  </si>
  <si>
    <t>Gunesch</t>
  </si>
  <si>
    <t>Gero</t>
  </si>
  <si>
    <t>Goldman</t>
  </si>
  <si>
    <t>Brian</t>
  </si>
  <si>
    <t>Libby</t>
  </si>
  <si>
    <t>Kogut</t>
  </si>
  <si>
    <t>Matt</t>
  </si>
  <si>
    <t>Richer</t>
  </si>
  <si>
    <t>Bob</t>
  </si>
  <si>
    <t>Nathan</t>
  </si>
  <si>
    <t>Sydney</t>
  </si>
  <si>
    <t>Julius</t>
  </si>
  <si>
    <t>Joe</t>
  </si>
  <si>
    <t>Hameline</t>
  </si>
  <si>
    <t>Tyler</t>
  </si>
  <si>
    <t>Theodore</t>
  </si>
  <si>
    <t>Hadley</t>
  </si>
  <si>
    <t>Yoviene</t>
  </si>
  <si>
    <t>Sumner</t>
  </si>
  <si>
    <t>Ford</t>
  </si>
  <si>
    <t>Mark</t>
  </si>
  <si>
    <t>Nebraska</t>
  </si>
  <si>
    <t>Steve</t>
  </si>
  <si>
    <t>Cutts</t>
  </si>
  <si>
    <t>Drew</t>
  </si>
  <si>
    <t>Carleton</t>
  </si>
  <si>
    <t>Brooke</t>
  </si>
  <si>
    <t>Lindsley</t>
  </si>
  <si>
    <t>Greg</t>
  </si>
  <si>
    <t>Schuyler</t>
  </si>
  <si>
    <t>MacDonald</t>
  </si>
  <si>
    <t>Kari</t>
  </si>
  <si>
    <t>Parker</t>
  </si>
  <si>
    <t>Foster</t>
  </si>
  <si>
    <t>Stephanie</t>
  </si>
  <si>
    <t>Sowles</t>
  </si>
  <si>
    <t>Seth</t>
  </si>
  <si>
    <t>Davis</t>
  </si>
  <si>
    <t>Sam</t>
  </si>
  <si>
    <t>Hecklau</t>
  </si>
  <si>
    <t>Isaac</t>
  </si>
  <si>
    <t>Smith</t>
  </si>
  <si>
    <t>Kelsey</t>
  </si>
  <si>
    <t>Tanner</t>
  </si>
  <si>
    <t>Bowden</t>
  </si>
  <si>
    <t>Weith</t>
  </si>
  <si>
    <t>Dylan</t>
  </si>
  <si>
    <t>Richard</t>
  </si>
  <si>
    <t>Bobby</t>
  </si>
  <si>
    <t>Friedlaender</t>
  </si>
  <si>
    <t>Emma</t>
  </si>
  <si>
    <t>Jared</t>
  </si>
  <si>
    <t>Pellerin</t>
  </si>
  <si>
    <t>T</t>
  </si>
  <si>
    <t>Black</t>
  </si>
  <si>
    <t>Tim</t>
  </si>
  <si>
    <t>Ramsay</t>
  </si>
  <si>
    <t>Toupence</t>
  </si>
  <si>
    <t>Elmergreen</t>
  </si>
  <si>
    <t>Hunter</t>
  </si>
  <si>
    <t>Leonard</t>
  </si>
  <si>
    <t>Eli</t>
  </si>
  <si>
    <t>Moulton</t>
  </si>
  <si>
    <t>Albert</t>
  </si>
  <si>
    <t>Morin</t>
  </si>
  <si>
    <t>Ramirez-Richer</t>
  </si>
  <si>
    <t>Sarah</t>
  </si>
  <si>
    <t>Schindler</t>
  </si>
  <si>
    <t>Holappa</t>
  </si>
  <si>
    <t>Emily</t>
  </si>
  <si>
    <t>Rudy</t>
  </si>
  <si>
    <t>Bentlage</t>
  </si>
  <si>
    <t>Will</t>
  </si>
  <si>
    <t>Chaney</t>
  </si>
  <si>
    <t>Compo</t>
  </si>
  <si>
    <t>Neil</t>
  </si>
  <si>
    <t>Mechlin</t>
  </si>
  <si>
    <t>Kendall</t>
  </si>
  <si>
    <t>Hurd</t>
  </si>
  <si>
    <t>Allison</t>
  </si>
  <si>
    <t>Durkan</t>
  </si>
  <si>
    <t>Taegan</t>
  </si>
  <si>
    <t>Kopfler</t>
  </si>
  <si>
    <t>Ali</t>
  </si>
  <si>
    <t>Cassie</t>
  </si>
  <si>
    <t>Keane</t>
  </si>
  <si>
    <t>Molly</t>
  </si>
  <si>
    <t>Keaton</t>
  </si>
  <si>
    <t>Danis</t>
  </si>
  <si>
    <t>Shaun</t>
  </si>
  <si>
    <t>Kendra</t>
  </si>
  <si>
    <t>McKim</t>
  </si>
  <si>
    <t>Kim</t>
  </si>
  <si>
    <t>Hoffmann</t>
  </si>
  <si>
    <t>Hannah</t>
  </si>
  <si>
    <t>DSQ</t>
  </si>
  <si>
    <t>King</t>
  </si>
  <si>
    <t>Janson</t>
  </si>
  <si>
    <t>Kirby</t>
  </si>
  <si>
    <t>Landers</t>
  </si>
  <si>
    <t>Jim</t>
  </si>
  <si>
    <t>Uljua</t>
  </si>
  <si>
    <t>Powers</t>
  </si>
  <si>
    <t>Madeleine</t>
  </si>
  <si>
    <t>Prosack</t>
  </si>
  <si>
    <t>Gina</t>
  </si>
  <si>
    <t>Frontino</t>
  </si>
  <si>
    <t>Rowan</t>
  </si>
  <si>
    <t>Elleman</t>
  </si>
  <si>
    <t>DNS</t>
  </si>
  <si>
    <t>WEEK #1 -- 1/9/25</t>
  </si>
  <si>
    <t>We're Here for Pizza, prizes &amp; Beer</t>
  </si>
  <si>
    <t>Ptex on the Rocks</t>
  </si>
  <si>
    <t>VTWP Frosty Drillers</t>
  </si>
  <si>
    <t>BBG</t>
  </si>
  <si>
    <t>The Other Ones</t>
  </si>
  <si>
    <t>Ptex and Patchouli</t>
  </si>
  <si>
    <t>Perrigo Formula 1's</t>
  </si>
  <si>
    <t>Team GNARL</t>
  </si>
  <si>
    <t>VT Construction Carvers</t>
  </si>
  <si>
    <t>Individual Registrants</t>
  </si>
  <si>
    <t>Indi Reg II</t>
  </si>
  <si>
    <t>Gate Crashers</t>
  </si>
  <si>
    <t>Quintin</t>
  </si>
  <si>
    <t>Irwin</t>
  </si>
  <si>
    <t>Adam</t>
  </si>
  <si>
    <t>Naser</t>
  </si>
  <si>
    <t>Kurt</t>
  </si>
  <si>
    <t>Nash</t>
  </si>
  <si>
    <t>Perryman</t>
  </si>
  <si>
    <t>Christian</t>
  </si>
  <si>
    <t> Antonucci</t>
  </si>
  <si>
    <t>Ethan</t>
  </si>
  <si>
    <t>Platt</t>
  </si>
  <si>
    <t>Peter</t>
  </si>
  <si>
    <t>Jewett</t>
  </si>
  <si>
    <t>Ashley</t>
  </si>
  <si>
    <t>Diederich</t>
  </si>
  <si>
    <t>Suiter</t>
  </si>
  <si>
    <t>Laine</t>
  </si>
  <si>
    <t>Margolin</t>
  </si>
  <si>
    <t>Mastropietro</t>
  </si>
  <si>
    <t>Brown</t>
  </si>
  <si>
    <t xml:space="preserve">George </t>
  </si>
  <si>
    <t>Grayson</t>
  </si>
  <si>
    <t>Colleen</t>
  </si>
  <si>
    <t>Ward</t>
  </si>
  <si>
    <t>Murphy</t>
  </si>
  <si>
    <t>O'Rourke</t>
  </si>
  <si>
    <t>Cassidy</t>
  </si>
  <si>
    <t>Chivers</t>
  </si>
  <si>
    <t>Graulich</t>
  </si>
  <si>
    <t>Goldie</t>
  </si>
  <si>
    <t>Hendricks</t>
  </si>
  <si>
    <t>Gary</t>
  </si>
  <si>
    <t>Tilden</t>
  </si>
  <si>
    <t>Don</t>
  </si>
  <si>
    <t>Lienau</t>
  </si>
  <si>
    <t>Rick</t>
  </si>
  <si>
    <t>Maddy</t>
  </si>
  <si>
    <t>Young</t>
  </si>
  <si>
    <t>Jonathan</t>
  </si>
  <si>
    <t>Gryckiewicz</t>
  </si>
  <si>
    <t>Noah</t>
  </si>
  <si>
    <t>Navotany</t>
  </si>
  <si>
    <t>Caroline</t>
  </si>
  <si>
    <t>Ruth</t>
  </si>
  <si>
    <t>Corey</t>
  </si>
  <si>
    <t>O'Connell</t>
  </si>
  <si>
    <t>Jordan</t>
  </si>
  <si>
    <t>Leckey</t>
  </si>
  <si>
    <t>Rachael</t>
  </si>
  <si>
    <t>Toby</t>
  </si>
  <si>
    <t>Weed</t>
  </si>
  <si>
    <t>Hugh</t>
  </si>
  <si>
    <t>Sichel</t>
  </si>
  <si>
    <t>Jason</t>
  </si>
  <si>
    <t>Anderson</t>
  </si>
  <si>
    <t>Tonino</t>
  </si>
  <si>
    <t>Gabe</t>
  </si>
  <si>
    <t>Bedell</t>
  </si>
  <si>
    <t>Kristen</t>
  </si>
  <si>
    <t>Kaichen</t>
  </si>
  <si>
    <t>Rob</t>
  </si>
  <si>
    <t>Bousquet</t>
  </si>
  <si>
    <t>Claire</t>
  </si>
  <si>
    <t>Benning</t>
  </si>
  <si>
    <t>Joshua</t>
  </si>
  <si>
    <t>Allessio</t>
  </si>
  <si>
    <t>Behm</t>
  </si>
  <si>
    <t>Lebowitz</t>
  </si>
  <si>
    <t>Clukey</t>
  </si>
  <si>
    <t>Jill</t>
  </si>
  <si>
    <t>Coombs</t>
  </si>
  <si>
    <t>Benjamin</t>
  </si>
  <si>
    <t>Krulewitz</t>
  </si>
  <si>
    <t>Erik</t>
  </si>
  <si>
    <t>Ziemer</t>
  </si>
  <si>
    <t xml:space="preserve"> Gohlke-Schermer</t>
  </si>
  <si>
    <t>David</t>
  </si>
  <si>
    <t>Boswell</t>
  </si>
  <si>
    <t>Michael</t>
  </si>
  <si>
    <t>Heeney</t>
  </si>
  <si>
    <t>Sherman</t>
  </si>
  <si>
    <t>Dana</t>
  </si>
  <si>
    <t>Kamencik</t>
  </si>
  <si>
    <t>Sleeman</t>
  </si>
  <si>
    <t>Tomas</t>
  </si>
  <si>
    <t>Lyga</t>
  </si>
  <si>
    <t>Miller</t>
  </si>
  <si>
    <t>Anika</t>
  </si>
  <si>
    <t>Heilweil</t>
  </si>
  <si>
    <t>Outlaw</t>
  </si>
  <si>
    <t>Dayna</t>
  </si>
  <si>
    <t>Ullathorne</t>
  </si>
  <si>
    <t>Lenes</t>
  </si>
  <si>
    <t xml:space="preserve">Matthew </t>
  </si>
  <si>
    <t>Hauck</t>
  </si>
  <si>
    <t>Cahill</t>
  </si>
  <si>
    <t>Rameaka</t>
  </si>
  <si>
    <t>Jack</t>
  </si>
  <si>
    <t>Caron</t>
  </si>
  <si>
    <t>Paula</t>
  </si>
  <si>
    <t>Statskey</t>
  </si>
  <si>
    <t>Naple</t>
  </si>
  <si>
    <t>Richards</t>
  </si>
  <si>
    <t>Bernhardt</t>
  </si>
  <si>
    <t>Coneybeer</t>
  </si>
  <si>
    <t>Note:  This weeks dummy score is  56.43 +10 =  66.43 (slowest weekly best time plus 10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</si>
</sst>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Fill="1" applyBorder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4" fillId="4" borderId="0" xfId="0" applyFont="1" applyFill="1"/>
    <xf numFmtId="0" fontId="0" fillId="0" borderId="4" xfId="0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2" fontId="4" fillId="5" borderId="4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2" fontId="0" fillId="0" borderId="0" xfId="0" applyNumberFormat="1"/>
    <xf numFmtId="0" fontId="0" fillId="5" borderId="4" xfId="0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5" borderId="4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" fillId="5" borderId="4" xfId="3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1" fillId="5" borderId="4" xfId="3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2" fontId="4" fillId="0" borderId="4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4" xfId="0" applyFont="1" applyBorder="1"/>
    <xf numFmtId="0" fontId="0" fillId="0" borderId="4" xfId="0" applyFont="1" applyBorder="1" applyAlignment="1"/>
    <xf numFmtId="0" fontId="0" fillId="0" borderId="4" xfId="0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2" fillId="0" borderId="4" xfId="3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1" fillId="0" borderId="4" xfId="3" applyFont="1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4" fillId="6" borderId="4" xfId="0" applyFont="1" applyFill="1" applyBorder="1"/>
    <xf numFmtId="0" fontId="4" fillId="6" borderId="4" xfId="0" applyFont="1" applyFill="1" applyBorder="1" applyAlignment="1">
      <alignment horizontal="center"/>
    </xf>
    <xf numFmtId="0" fontId="2" fillId="6" borderId="4" xfId="3" applyFill="1" applyBorder="1" applyAlignment="1">
      <alignment horizontal="right"/>
    </xf>
    <xf numFmtId="2" fontId="4" fillId="6" borderId="4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 vertical="center"/>
    </xf>
    <xf numFmtId="2" fontId="0" fillId="6" borderId="4" xfId="0" applyNumberForma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8" fillId="6" borderId="4" xfId="0" applyFont="1" applyFill="1" applyBorder="1" applyAlignment="1">
      <alignment horizontal="right"/>
    </xf>
  </cellXfs>
  <cellStyles count="4">
    <cellStyle name="Hyperlink 2" xfId="1"/>
    <cellStyle name="Normal" xfId="0" builtinId="0"/>
    <cellStyle name="Normal 2" xfId="2"/>
    <cellStyle name="Normal 3" xfId="3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A59" sqref="A59"/>
    </sheetView>
  </sheetViews>
  <sheetFormatPr defaultRowHeight="12.75" x14ac:dyDescent="0.2"/>
  <cols>
    <col min="1" max="1" width="42.28515625" customWidth="1"/>
    <col min="2" max="9" width="12.7109375" customWidth="1"/>
    <col min="10" max="10" width="12.7109375" style="57" customWidth="1"/>
  </cols>
  <sheetData>
    <row r="1" spans="1:5" x14ac:dyDescent="0.2">
      <c r="A1" s="15" t="s">
        <v>179</v>
      </c>
    </row>
    <row r="3" spans="1:5" ht="15" customHeight="1" x14ac:dyDescent="0.2">
      <c r="A3" s="12" t="s">
        <v>0</v>
      </c>
      <c r="B3" s="12" t="s">
        <v>10</v>
      </c>
      <c r="C3" s="12" t="s">
        <v>11</v>
      </c>
    </row>
    <row r="4" spans="1:5" ht="15" customHeight="1" x14ac:dyDescent="0.2">
      <c r="A4" s="51" t="s">
        <v>187</v>
      </c>
      <c r="B4" s="14">
        <v>75.900000000000006</v>
      </c>
      <c r="C4" s="13">
        <v>25</v>
      </c>
      <c r="E4" s="49"/>
    </row>
    <row r="5" spans="1:5" ht="15" customHeight="1" x14ac:dyDescent="0.2">
      <c r="A5" s="51" t="s">
        <v>29</v>
      </c>
      <c r="B5" s="14">
        <v>79.319999999999993</v>
      </c>
      <c r="C5" s="13">
        <v>24</v>
      </c>
      <c r="E5" s="49"/>
    </row>
    <row r="6" spans="1:5" ht="15" customHeight="1" x14ac:dyDescent="0.2">
      <c r="A6" s="51" t="s">
        <v>185</v>
      </c>
      <c r="B6" s="8">
        <v>79.95</v>
      </c>
      <c r="C6" s="13">
        <v>23</v>
      </c>
      <c r="E6" s="49"/>
    </row>
    <row r="7" spans="1:5" ht="15" customHeight="1" x14ac:dyDescent="0.2">
      <c r="A7" s="51" t="s">
        <v>33</v>
      </c>
      <c r="B7" s="14">
        <v>82.26</v>
      </c>
      <c r="C7" s="13">
        <v>22</v>
      </c>
      <c r="E7" s="49"/>
    </row>
    <row r="8" spans="1:5" ht="15" customHeight="1" x14ac:dyDescent="0.2">
      <c r="A8" s="51" t="s">
        <v>27</v>
      </c>
      <c r="B8" s="14">
        <v>82.76</v>
      </c>
      <c r="C8" s="13">
        <v>21</v>
      </c>
      <c r="E8" s="49"/>
    </row>
    <row r="9" spans="1:5" ht="15" customHeight="1" x14ac:dyDescent="0.2">
      <c r="A9" s="51" t="s">
        <v>30</v>
      </c>
      <c r="B9" s="14">
        <v>85.1</v>
      </c>
      <c r="C9" s="13">
        <v>20</v>
      </c>
      <c r="E9" s="49"/>
    </row>
    <row r="10" spans="1:5" ht="15" customHeight="1" x14ac:dyDescent="0.2">
      <c r="A10" s="51" t="s">
        <v>37</v>
      </c>
      <c r="B10" s="14">
        <v>88.89</v>
      </c>
      <c r="C10" s="13">
        <v>19</v>
      </c>
      <c r="E10" s="49"/>
    </row>
    <row r="11" spans="1:5" ht="15" customHeight="1" x14ac:dyDescent="0.2">
      <c r="A11" s="51" t="s">
        <v>181</v>
      </c>
      <c r="B11" s="14">
        <v>94.74</v>
      </c>
      <c r="C11" s="13">
        <v>18</v>
      </c>
      <c r="E11" s="49"/>
    </row>
    <row r="12" spans="1:5" ht="15" customHeight="1" x14ac:dyDescent="0.2">
      <c r="A12" s="51" t="s">
        <v>183</v>
      </c>
      <c r="B12" s="8">
        <v>96.86</v>
      </c>
      <c r="C12" s="13">
        <v>17</v>
      </c>
      <c r="E12" s="49"/>
    </row>
    <row r="13" spans="1:5" ht="15" customHeight="1" x14ac:dyDescent="0.2">
      <c r="A13" s="51" t="s">
        <v>28</v>
      </c>
      <c r="B13" s="14">
        <v>96.89</v>
      </c>
      <c r="C13" s="13">
        <v>16</v>
      </c>
      <c r="E13" s="49"/>
    </row>
    <row r="14" spans="1:5" ht="15" customHeight="1" x14ac:dyDescent="0.2">
      <c r="A14" s="51" t="s">
        <v>36</v>
      </c>
      <c r="B14" s="14">
        <v>98.42</v>
      </c>
      <c r="C14" s="13">
        <v>15</v>
      </c>
      <c r="E14" s="49"/>
    </row>
    <row r="15" spans="1:5" ht="15" customHeight="1" x14ac:dyDescent="0.2">
      <c r="A15" s="6" t="s">
        <v>32</v>
      </c>
      <c r="B15" s="14">
        <v>98.62</v>
      </c>
      <c r="C15" s="13">
        <v>14</v>
      </c>
      <c r="E15" s="49"/>
    </row>
    <row r="16" spans="1:5" ht="15" customHeight="1" x14ac:dyDescent="0.2">
      <c r="A16" s="51" t="s">
        <v>25</v>
      </c>
      <c r="B16" s="14">
        <v>98.65</v>
      </c>
      <c r="C16" s="13">
        <v>13</v>
      </c>
      <c r="E16" s="49"/>
    </row>
    <row r="17" spans="1:10" ht="15" customHeight="1" x14ac:dyDescent="0.2">
      <c r="A17" s="51" t="s">
        <v>34</v>
      </c>
      <c r="B17" s="14">
        <v>101.45</v>
      </c>
      <c r="C17" s="13">
        <v>12</v>
      </c>
      <c r="E17" s="49"/>
    </row>
    <row r="18" spans="1:10" ht="15" customHeight="1" x14ac:dyDescent="0.2">
      <c r="A18" s="51" t="s">
        <v>180</v>
      </c>
      <c r="B18" s="16">
        <v>103.68</v>
      </c>
      <c r="C18" s="13">
        <v>11</v>
      </c>
      <c r="E18" s="49"/>
    </row>
    <row r="19" spans="1:10" ht="15" customHeight="1" x14ac:dyDescent="0.2">
      <c r="A19" s="52" t="s">
        <v>186</v>
      </c>
      <c r="B19" s="8">
        <v>103.72</v>
      </c>
      <c r="C19" s="13">
        <v>10</v>
      </c>
      <c r="E19" s="50"/>
    </row>
    <row r="20" spans="1:10" ht="15" customHeight="1" x14ac:dyDescent="0.2">
      <c r="A20" s="51" t="s">
        <v>31</v>
      </c>
      <c r="B20" s="14">
        <v>104.99</v>
      </c>
      <c r="C20" s="13">
        <v>9</v>
      </c>
      <c r="E20" s="49"/>
    </row>
    <row r="21" spans="1:10" ht="15" customHeight="1" x14ac:dyDescent="0.2">
      <c r="A21" s="51" t="s">
        <v>184</v>
      </c>
      <c r="B21" s="14">
        <v>107.17</v>
      </c>
      <c r="C21" s="13">
        <v>8</v>
      </c>
      <c r="E21" s="49"/>
    </row>
    <row r="22" spans="1:10" ht="15" customHeight="1" x14ac:dyDescent="0.2">
      <c r="A22" s="51" t="s">
        <v>189</v>
      </c>
      <c r="B22" s="8">
        <v>124.82</v>
      </c>
      <c r="C22" s="13">
        <v>7</v>
      </c>
      <c r="E22" s="49"/>
    </row>
    <row r="23" spans="1:10" ht="15" customHeight="1" x14ac:dyDescent="0.2">
      <c r="A23" s="51" t="s">
        <v>188</v>
      </c>
      <c r="B23" s="14">
        <v>131.66</v>
      </c>
      <c r="C23" s="13">
        <v>6</v>
      </c>
      <c r="E23" s="49"/>
    </row>
    <row r="24" spans="1:10" ht="15" customHeight="1" x14ac:dyDescent="0.2">
      <c r="A24" s="13" t="s">
        <v>191</v>
      </c>
      <c r="B24" s="14">
        <v>156.88999999999999</v>
      </c>
      <c r="C24" s="13">
        <v>5</v>
      </c>
      <c r="E24" s="49"/>
    </row>
    <row r="25" spans="1:10" ht="15" customHeight="1" x14ac:dyDescent="0.2">
      <c r="A25" s="51" t="s">
        <v>190</v>
      </c>
      <c r="B25" s="14">
        <v>179.67</v>
      </c>
      <c r="C25" s="13">
        <v>4</v>
      </c>
      <c r="E25" s="49"/>
    </row>
    <row r="26" spans="1:10" ht="15" customHeight="1" x14ac:dyDescent="0.2">
      <c r="A26" s="51" t="s">
        <v>26</v>
      </c>
      <c r="B26" s="14">
        <v>219.43</v>
      </c>
      <c r="C26" s="13">
        <v>3</v>
      </c>
      <c r="E26" s="49"/>
    </row>
    <row r="27" spans="1:10" ht="15" customHeight="1" x14ac:dyDescent="0.2">
      <c r="A27" s="51" t="s">
        <v>35</v>
      </c>
      <c r="B27" s="14">
        <v>256.72000000000003</v>
      </c>
      <c r="C27" s="13">
        <v>1.5</v>
      </c>
      <c r="E27" s="49"/>
    </row>
    <row r="28" spans="1:10" ht="15" customHeight="1" x14ac:dyDescent="0.2">
      <c r="A28" s="51" t="s">
        <v>182</v>
      </c>
      <c r="B28" s="14">
        <v>256.72000000000003</v>
      </c>
      <c r="C28" s="13">
        <v>1.5</v>
      </c>
    </row>
    <row r="30" spans="1:10" x14ac:dyDescent="0.2">
      <c r="B30" s="76" t="s">
        <v>20</v>
      </c>
      <c r="C30" s="76"/>
      <c r="D30" s="76"/>
      <c r="E30" s="76"/>
      <c r="F30" s="76"/>
      <c r="G30" s="76"/>
      <c r="H30" s="76"/>
      <c r="I30" s="76"/>
      <c r="J30" s="76"/>
    </row>
    <row r="31" spans="1:10" ht="15" customHeight="1" x14ac:dyDescent="0.2">
      <c r="A31" s="12" t="s">
        <v>0</v>
      </c>
      <c r="B31" s="12" t="s">
        <v>12</v>
      </c>
      <c r="C31" s="12" t="s">
        <v>13</v>
      </c>
      <c r="D31" s="12" t="s">
        <v>14</v>
      </c>
      <c r="E31" s="12" t="s">
        <v>15</v>
      </c>
      <c r="F31" s="12" t="s">
        <v>16</v>
      </c>
      <c r="G31" s="12" t="s">
        <v>17</v>
      </c>
      <c r="H31" s="12" t="s">
        <v>18</v>
      </c>
      <c r="I31" s="12" t="s">
        <v>19</v>
      </c>
      <c r="J31" s="12" t="s">
        <v>21</v>
      </c>
    </row>
    <row r="32" spans="1:10" ht="15" customHeight="1" x14ac:dyDescent="0.2">
      <c r="A32" s="51" t="s">
        <v>187</v>
      </c>
      <c r="B32" s="16">
        <v>25</v>
      </c>
      <c r="C32" s="16"/>
      <c r="D32" s="16"/>
      <c r="E32" s="16"/>
      <c r="F32" s="16"/>
      <c r="G32" s="16"/>
      <c r="H32" s="16"/>
      <c r="I32" s="16"/>
      <c r="J32" s="16">
        <f t="shared" ref="J32:J35" si="0">SUM(B32:I32)</f>
        <v>25</v>
      </c>
    </row>
    <row r="33" spans="1:10" ht="15" customHeight="1" x14ac:dyDescent="0.2">
      <c r="A33" s="51" t="s">
        <v>29</v>
      </c>
      <c r="B33" s="16">
        <v>24</v>
      </c>
      <c r="C33" s="16"/>
      <c r="D33" s="16"/>
      <c r="E33" s="16"/>
      <c r="F33" s="16"/>
      <c r="G33" s="16"/>
      <c r="H33" s="16"/>
      <c r="I33" s="16"/>
      <c r="J33" s="16">
        <v>24</v>
      </c>
    </row>
    <row r="34" spans="1:10" ht="15" customHeight="1" x14ac:dyDescent="0.2">
      <c r="A34" s="51" t="s">
        <v>185</v>
      </c>
      <c r="B34" s="16">
        <v>23</v>
      </c>
      <c r="C34" s="16"/>
      <c r="D34" s="16"/>
      <c r="E34" s="16"/>
      <c r="F34" s="16"/>
      <c r="G34" s="16"/>
      <c r="H34" s="16"/>
      <c r="I34" s="16"/>
      <c r="J34" s="16">
        <f t="shared" si="0"/>
        <v>23</v>
      </c>
    </row>
    <row r="35" spans="1:10" ht="15" customHeight="1" x14ac:dyDescent="0.2">
      <c r="A35" s="51" t="s">
        <v>33</v>
      </c>
      <c r="B35" s="16">
        <v>22</v>
      </c>
      <c r="C35" s="16"/>
      <c r="D35" s="16"/>
      <c r="E35" s="16"/>
      <c r="F35" s="16"/>
      <c r="G35" s="16"/>
      <c r="H35" s="16"/>
      <c r="I35" s="16"/>
      <c r="J35" s="16">
        <f t="shared" si="0"/>
        <v>22</v>
      </c>
    </row>
    <row r="36" spans="1:10" ht="15" customHeight="1" x14ac:dyDescent="0.2">
      <c r="A36" s="51" t="s">
        <v>27</v>
      </c>
      <c r="B36" s="16">
        <v>21</v>
      </c>
      <c r="C36" s="16"/>
      <c r="D36" s="16"/>
      <c r="E36" s="16"/>
      <c r="F36" s="16"/>
      <c r="G36" s="16"/>
      <c r="H36" s="16"/>
      <c r="I36" s="16"/>
      <c r="J36" s="16">
        <f t="shared" ref="J36:J56" si="1">SUM(B36:I36)</f>
        <v>21</v>
      </c>
    </row>
    <row r="37" spans="1:10" ht="15" customHeight="1" x14ac:dyDescent="0.2">
      <c r="A37" s="51" t="s">
        <v>30</v>
      </c>
      <c r="B37" s="16">
        <v>20</v>
      </c>
      <c r="C37" s="16"/>
      <c r="D37" s="16"/>
      <c r="E37" s="16"/>
      <c r="F37" s="16"/>
      <c r="G37" s="16"/>
      <c r="H37" s="16"/>
      <c r="I37" s="16"/>
      <c r="J37" s="16">
        <f t="shared" si="1"/>
        <v>20</v>
      </c>
    </row>
    <row r="38" spans="1:10" ht="15" customHeight="1" x14ac:dyDescent="0.2">
      <c r="A38" s="51" t="s">
        <v>37</v>
      </c>
      <c r="B38" s="16">
        <v>19</v>
      </c>
      <c r="C38" s="16"/>
      <c r="D38" s="16"/>
      <c r="E38" s="16"/>
      <c r="F38" s="16"/>
      <c r="G38" s="16"/>
      <c r="H38" s="16"/>
      <c r="I38" s="16"/>
      <c r="J38" s="16">
        <f t="shared" si="1"/>
        <v>19</v>
      </c>
    </row>
    <row r="39" spans="1:10" ht="15" customHeight="1" x14ac:dyDescent="0.2">
      <c r="A39" s="51" t="s">
        <v>181</v>
      </c>
      <c r="B39" s="16">
        <v>18</v>
      </c>
      <c r="C39" s="16"/>
      <c r="D39" s="16"/>
      <c r="E39" s="16"/>
      <c r="F39" s="16"/>
      <c r="G39" s="16"/>
      <c r="H39" s="16"/>
      <c r="I39" s="16"/>
      <c r="J39" s="16">
        <f t="shared" si="1"/>
        <v>18</v>
      </c>
    </row>
    <row r="40" spans="1:10" ht="15" customHeight="1" x14ac:dyDescent="0.2">
      <c r="A40" s="51" t="s">
        <v>183</v>
      </c>
      <c r="B40" s="16">
        <v>17</v>
      </c>
      <c r="C40" s="16"/>
      <c r="D40" s="16"/>
      <c r="E40" s="16"/>
      <c r="F40" s="16"/>
      <c r="G40" s="16"/>
      <c r="H40" s="16"/>
      <c r="I40" s="16"/>
      <c r="J40" s="16">
        <f t="shared" si="1"/>
        <v>17</v>
      </c>
    </row>
    <row r="41" spans="1:10" ht="15" customHeight="1" x14ac:dyDescent="0.2">
      <c r="A41" s="51" t="s">
        <v>28</v>
      </c>
      <c r="B41" s="16">
        <v>16</v>
      </c>
      <c r="C41" s="16"/>
      <c r="D41" s="16"/>
      <c r="E41" s="16"/>
      <c r="F41" s="16"/>
      <c r="G41" s="16"/>
      <c r="H41" s="16"/>
      <c r="I41" s="16"/>
      <c r="J41" s="16">
        <f t="shared" si="1"/>
        <v>16</v>
      </c>
    </row>
    <row r="42" spans="1:10" ht="15" customHeight="1" x14ac:dyDescent="0.2">
      <c r="A42" s="51" t="s">
        <v>36</v>
      </c>
      <c r="B42" s="16">
        <v>15</v>
      </c>
      <c r="C42" s="16"/>
      <c r="D42" s="16"/>
      <c r="E42" s="16"/>
      <c r="F42" s="16"/>
      <c r="G42" s="16"/>
      <c r="H42" s="16"/>
      <c r="I42" s="16"/>
      <c r="J42" s="16">
        <f t="shared" si="1"/>
        <v>15</v>
      </c>
    </row>
    <row r="43" spans="1:10" ht="15" customHeight="1" x14ac:dyDescent="0.2">
      <c r="A43" s="6" t="s">
        <v>32</v>
      </c>
      <c r="B43" s="16">
        <v>14</v>
      </c>
      <c r="C43" s="16"/>
      <c r="D43" s="16"/>
      <c r="E43" s="16"/>
      <c r="F43" s="16"/>
      <c r="G43" s="16"/>
      <c r="H43" s="16"/>
      <c r="I43" s="16"/>
      <c r="J43" s="16">
        <f t="shared" si="1"/>
        <v>14</v>
      </c>
    </row>
    <row r="44" spans="1:10" ht="15" customHeight="1" x14ac:dyDescent="0.2">
      <c r="A44" s="51" t="s">
        <v>25</v>
      </c>
      <c r="B44" s="16">
        <v>13</v>
      </c>
      <c r="C44" s="16"/>
      <c r="D44" s="16"/>
      <c r="E44" s="16"/>
      <c r="F44" s="16"/>
      <c r="G44" s="16"/>
      <c r="H44" s="16"/>
      <c r="I44" s="16"/>
      <c r="J44" s="16">
        <f t="shared" si="1"/>
        <v>13</v>
      </c>
    </row>
    <row r="45" spans="1:10" ht="15" customHeight="1" x14ac:dyDescent="0.2">
      <c r="A45" s="51" t="s">
        <v>34</v>
      </c>
      <c r="B45" s="16">
        <v>12</v>
      </c>
      <c r="C45" s="16"/>
      <c r="D45" s="16"/>
      <c r="E45" s="16"/>
      <c r="F45" s="16"/>
      <c r="G45" s="16"/>
      <c r="H45" s="16"/>
      <c r="I45" s="16"/>
      <c r="J45" s="16">
        <f t="shared" si="1"/>
        <v>12</v>
      </c>
    </row>
    <row r="46" spans="1:10" ht="15" customHeight="1" x14ac:dyDescent="0.2">
      <c r="A46" s="51" t="s">
        <v>180</v>
      </c>
      <c r="B46" s="16">
        <v>11</v>
      </c>
      <c r="C46" s="16"/>
      <c r="D46" s="16"/>
      <c r="E46" s="16"/>
      <c r="F46" s="16"/>
      <c r="G46" s="16"/>
      <c r="H46" s="16"/>
      <c r="I46" s="16"/>
      <c r="J46" s="16">
        <f t="shared" si="1"/>
        <v>11</v>
      </c>
    </row>
    <row r="47" spans="1:10" ht="15" customHeight="1" x14ac:dyDescent="0.2">
      <c r="A47" s="52" t="s">
        <v>186</v>
      </c>
      <c r="B47" s="16">
        <v>10</v>
      </c>
      <c r="C47" s="16"/>
      <c r="D47" s="16"/>
      <c r="E47" s="16"/>
      <c r="F47" s="16"/>
      <c r="G47" s="16"/>
      <c r="H47" s="16"/>
      <c r="I47" s="16"/>
      <c r="J47" s="16">
        <f t="shared" si="1"/>
        <v>10</v>
      </c>
    </row>
    <row r="48" spans="1:10" ht="15" customHeight="1" x14ac:dyDescent="0.2">
      <c r="A48" s="51" t="s">
        <v>31</v>
      </c>
      <c r="B48" s="16">
        <v>9</v>
      </c>
      <c r="C48" s="16"/>
      <c r="D48" s="16"/>
      <c r="E48" s="16"/>
      <c r="F48" s="16"/>
      <c r="G48" s="16"/>
      <c r="H48" s="16"/>
      <c r="I48" s="16"/>
      <c r="J48" s="16">
        <f t="shared" si="1"/>
        <v>9</v>
      </c>
    </row>
    <row r="49" spans="1:10" ht="15" customHeight="1" x14ac:dyDescent="0.2">
      <c r="A49" s="51" t="s">
        <v>184</v>
      </c>
      <c r="B49" s="16">
        <v>8</v>
      </c>
      <c r="C49" s="16"/>
      <c r="D49" s="16"/>
      <c r="E49" s="16"/>
      <c r="F49" s="16"/>
      <c r="G49" s="16"/>
      <c r="H49" s="16"/>
      <c r="I49" s="16"/>
      <c r="J49" s="16">
        <f t="shared" si="1"/>
        <v>8</v>
      </c>
    </row>
    <row r="50" spans="1:10" ht="15" customHeight="1" x14ac:dyDescent="0.2">
      <c r="A50" s="51" t="s">
        <v>189</v>
      </c>
      <c r="B50" s="16">
        <v>7</v>
      </c>
      <c r="C50" s="16"/>
      <c r="D50" s="16"/>
      <c r="E50" s="16"/>
      <c r="F50" s="16"/>
      <c r="G50" s="16"/>
      <c r="H50" s="16"/>
      <c r="I50" s="16"/>
      <c r="J50" s="16">
        <f t="shared" si="1"/>
        <v>7</v>
      </c>
    </row>
    <row r="51" spans="1:10" ht="15" customHeight="1" x14ac:dyDescent="0.2">
      <c r="A51" s="51" t="s">
        <v>188</v>
      </c>
      <c r="B51" s="16">
        <v>6</v>
      </c>
      <c r="C51" s="16"/>
      <c r="D51" s="16"/>
      <c r="E51" s="16"/>
      <c r="F51" s="16"/>
      <c r="G51" s="16"/>
      <c r="H51" s="16"/>
      <c r="I51" s="16"/>
      <c r="J51" s="16">
        <f t="shared" si="1"/>
        <v>6</v>
      </c>
    </row>
    <row r="52" spans="1:10" ht="15" customHeight="1" x14ac:dyDescent="0.2">
      <c r="A52" s="13" t="s">
        <v>191</v>
      </c>
      <c r="B52" s="16">
        <v>5</v>
      </c>
      <c r="C52" s="16"/>
      <c r="D52" s="16"/>
      <c r="E52" s="16"/>
      <c r="F52" s="16"/>
      <c r="G52" s="16"/>
      <c r="H52" s="16"/>
      <c r="I52" s="16"/>
      <c r="J52" s="16">
        <f t="shared" si="1"/>
        <v>5</v>
      </c>
    </row>
    <row r="53" spans="1:10" ht="15" customHeight="1" x14ac:dyDescent="0.2">
      <c r="A53" s="51" t="s">
        <v>190</v>
      </c>
      <c r="B53" s="16">
        <v>4</v>
      </c>
      <c r="C53" s="16"/>
      <c r="D53" s="16"/>
      <c r="E53" s="16"/>
      <c r="F53" s="16"/>
      <c r="G53" s="16"/>
      <c r="H53" s="16"/>
      <c r="I53" s="16"/>
      <c r="J53" s="16">
        <f t="shared" si="1"/>
        <v>4</v>
      </c>
    </row>
    <row r="54" spans="1:10" ht="15" customHeight="1" x14ac:dyDescent="0.2">
      <c r="A54" s="51" t="s">
        <v>26</v>
      </c>
      <c r="B54" s="16">
        <v>3</v>
      </c>
      <c r="C54" s="13"/>
      <c r="D54" s="13"/>
      <c r="E54" s="13"/>
      <c r="F54" s="13"/>
      <c r="G54" s="13"/>
      <c r="H54" s="13"/>
      <c r="I54" s="13"/>
      <c r="J54" s="16">
        <f t="shared" si="1"/>
        <v>3</v>
      </c>
    </row>
    <row r="55" spans="1:10" ht="15" customHeight="1" x14ac:dyDescent="0.2">
      <c r="A55" s="51" t="s">
        <v>35</v>
      </c>
      <c r="B55" s="16">
        <v>1.5</v>
      </c>
      <c r="C55" s="13"/>
      <c r="D55" s="13"/>
      <c r="E55" s="13"/>
      <c r="F55" s="13"/>
      <c r="G55" s="13"/>
      <c r="H55" s="13"/>
      <c r="I55" s="13"/>
      <c r="J55" s="16">
        <f t="shared" si="1"/>
        <v>1.5</v>
      </c>
    </row>
    <row r="56" spans="1:10" ht="15" customHeight="1" x14ac:dyDescent="0.2">
      <c r="A56" s="51" t="s">
        <v>182</v>
      </c>
      <c r="B56" s="16">
        <v>1.5</v>
      </c>
      <c r="C56" s="13"/>
      <c r="D56" s="13"/>
      <c r="E56" s="13"/>
      <c r="F56" s="13"/>
      <c r="G56" s="13"/>
      <c r="H56" s="13"/>
      <c r="I56" s="13"/>
      <c r="J56" s="16">
        <f t="shared" si="1"/>
        <v>1.5</v>
      </c>
    </row>
  </sheetData>
  <sortState ref="A4:B28">
    <sortCondition ref="B4:B28"/>
  </sortState>
  <mergeCells count="1">
    <mergeCell ref="B30:J30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activeCell="F28" sqref="F28"/>
    </sheetView>
  </sheetViews>
  <sheetFormatPr defaultRowHeight="12.75" x14ac:dyDescent="0.2"/>
  <cols>
    <col min="1" max="1" width="9.140625" style="5"/>
    <col min="2" max="2" width="6.85546875" style="5" bestFit="1" customWidth="1"/>
    <col min="3" max="4" width="10.7109375" style="11" customWidth="1"/>
    <col min="5" max="5" width="13" style="38" bestFit="1" customWidth="1"/>
    <col min="6" max="6" width="16.28515625" style="38" bestFit="1" customWidth="1"/>
    <col min="7" max="7" width="10.42578125" style="10" customWidth="1"/>
    <col min="8" max="11" width="15.7109375" style="10" customWidth="1"/>
    <col min="12" max="12" width="39.42578125" style="31" customWidth="1"/>
    <col min="13" max="16384" width="9.140625" style="5"/>
  </cols>
  <sheetData>
    <row r="1" spans="1:12" ht="15" customHeight="1" thickTop="1" x14ac:dyDescent="0.2">
      <c r="A1" s="1" t="s">
        <v>9</v>
      </c>
      <c r="B1" s="1" t="s">
        <v>3</v>
      </c>
      <c r="C1" s="2" t="s">
        <v>6</v>
      </c>
      <c r="D1" s="3" t="s">
        <v>8</v>
      </c>
      <c r="E1" s="3" t="s">
        <v>4</v>
      </c>
      <c r="F1" s="3" t="s">
        <v>5</v>
      </c>
      <c r="G1" s="4" t="s">
        <v>2</v>
      </c>
      <c r="H1" s="4" t="s">
        <v>23</v>
      </c>
      <c r="I1" s="4" t="s">
        <v>24</v>
      </c>
      <c r="J1" s="4" t="s">
        <v>7</v>
      </c>
      <c r="K1" s="4" t="s">
        <v>1</v>
      </c>
      <c r="L1" s="29" t="s">
        <v>0</v>
      </c>
    </row>
    <row r="2" spans="1:12" ht="15" customHeight="1" x14ac:dyDescent="0.2">
      <c r="A2" s="6">
        <v>1</v>
      </c>
      <c r="B2" s="24">
        <v>126</v>
      </c>
      <c r="C2" s="25" t="s">
        <v>48</v>
      </c>
      <c r="D2" s="25" t="s">
        <v>39</v>
      </c>
      <c r="E2" s="32" t="s">
        <v>192</v>
      </c>
      <c r="F2" s="32" t="s">
        <v>83</v>
      </c>
      <c r="G2" s="23">
        <v>3</v>
      </c>
      <c r="H2" s="14">
        <v>21.28</v>
      </c>
      <c r="I2" s="14">
        <v>21.9</v>
      </c>
      <c r="J2" s="14">
        <v>21.28</v>
      </c>
      <c r="K2" s="23">
        <v>18.28</v>
      </c>
      <c r="L2" s="28" t="s">
        <v>187</v>
      </c>
    </row>
    <row r="3" spans="1:12" ht="15" customHeight="1" x14ac:dyDescent="0.2">
      <c r="A3" s="6">
        <v>2</v>
      </c>
      <c r="B3" s="24">
        <v>171</v>
      </c>
      <c r="C3" s="25" t="s">
        <v>38</v>
      </c>
      <c r="D3" s="25" t="s">
        <v>39</v>
      </c>
      <c r="E3" s="32" t="s">
        <v>41</v>
      </c>
      <c r="F3" s="32" t="s">
        <v>40</v>
      </c>
      <c r="G3" s="23">
        <v>3</v>
      </c>
      <c r="H3" s="14">
        <v>21.65</v>
      </c>
      <c r="I3" s="14">
        <v>22.22</v>
      </c>
      <c r="J3" s="14">
        <v>21.65</v>
      </c>
      <c r="K3" s="23">
        <v>18.649999999999999</v>
      </c>
      <c r="L3" s="28" t="s">
        <v>29</v>
      </c>
    </row>
    <row r="4" spans="1:12" ht="15" customHeight="1" x14ac:dyDescent="0.2">
      <c r="A4" s="6">
        <v>3</v>
      </c>
      <c r="B4" s="24">
        <v>123</v>
      </c>
      <c r="C4" s="25" t="s">
        <v>38</v>
      </c>
      <c r="D4" s="25" t="s">
        <v>39</v>
      </c>
      <c r="E4" s="32" t="s">
        <v>72</v>
      </c>
      <c r="F4" s="32" t="s">
        <v>193</v>
      </c>
      <c r="G4" s="23">
        <v>2</v>
      </c>
      <c r="H4" s="14">
        <v>20.67</v>
      </c>
      <c r="I4" s="14">
        <v>20.72</v>
      </c>
      <c r="J4" s="14">
        <v>20.67</v>
      </c>
      <c r="K4" s="23">
        <v>18.670000000000002</v>
      </c>
      <c r="L4" s="28" t="s">
        <v>187</v>
      </c>
    </row>
    <row r="5" spans="1:12" ht="15" customHeight="1" x14ac:dyDescent="0.2">
      <c r="A5" s="6">
        <v>4</v>
      </c>
      <c r="B5" s="24">
        <v>18</v>
      </c>
      <c r="C5" s="25" t="s">
        <v>38</v>
      </c>
      <c r="D5" s="25" t="s">
        <v>39</v>
      </c>
      <c r="E5" s="32" t="s">
        <v>46</v>
      </c>
      <c r="F5" s="32" t="s">
        <v>47</v>
      </c>
      <c r="G5" s="23">
        <v>2</v>
      </c>
      <c r="H5" s="14">
        <v>22.08</v>
      </c>
      <c r="I5" s="14">
        <v>21.1</v>
      </c>
      <c r="J5" s="14">
        <v>21.1</v>
      </c>
      <c r="K5" s="23">
        <v>19.100000000000001</v>
      </c>
      <c r="L5" s="28" t="s">
        <v>27</v>
      </c>
    </row>
    <row r="6" spans="1:12" ht="15" customHeight="1" x14ac:dyDescent="0.2">
      <c r="A6" s="6">
        <v>5</v>
      </c>
      <c r="B6" s="24">
        <v>127</v>
      </c>
      <c r="C6" s="25" t="s">
        <v>38</v>
      </c>
      <c r="D6" s="25" t="s">
        <v>39</v>
      </c>
      <c r="E6" s="32" t="s">
        <v>194</v>
      </c>
      <c r="F6" s="32" t="s">
        <v>45</v>
      </c>
      <c r="G6" s="23">
        <v>1.5</v>
      </c>
      <c r="H6" s="14">
        <v>20.8</v>
      </c>
      <c r="I6" s="14">
        <v>20.61</v>
      </c>
      <c r="J6" s="14">
        <v>20.61</v>
      </c>
      <c r="K6" s="23">
        <v>19.11</v>
      </c>
      <c r="L6" s="28" t="s">
        <v>187</v>
      </c>
    </row>
    <row r="7" spans="1:12" ht="15" customHeight="1" x14ac:dyDescent="0.2">
      <c r="A7" s="6">
        <v>6</v>
      </c>
      <c r="B7" s="24">
        <v>74</v>
      </c>
      <c r="C7" s="25" t="s">
        <v>38</v>
      </c>
      <c r="D7" s="25" t="s">
        <v>39</v>
      </c>
      <c r="E7" s="32" t="s">
        <v>42</v>
      </c>
      <c r="F7" s="32" t="s">
        <v>43</v>
      </c>
      <c r="G7" s="23">
        <v>1</v>
      </c>
      <c r="H7" s="14">
        <v>20.149999999999999</v>
      </c>
      <c r="I7" s="14">
        <v>21.22</v>
      </c>
      <c r="J7" s="14">
        <v>20.149999999999999</v>
      </c>
      <c r="K7" s="23">
        <v>19.149999999999999</v>
      </c>
      <c r="L7" s="28" t="s">
        <v>185</v>
      </c>
    </row>
    <row r="8" spans="1:12" ht="15" customHeight="1" x14ac:dyDescent="0.2">
      <c r="A8" s="6">
        <v>7</v>
      </c>
      <c r="B8" s="24">
        <v>169</v>
      </c>
      <c r="C8" s="25" t="s">
        <v>38</v>
      </c>
      <c r="D8" s="25" t="s">
        <v>39</v>
      </c>
      <c r="E8" s="32" t="s">
        <v>195</v>
      </c>
      <c r="F8" s="32" t="s">
        <v>196</v>
      </c>
      <c r="G8" s="23">
        <v>0.25</v>
      </c>
      <c r="H8" s="14">
        <v>19.87</v>
      </c>
      <c r="I8" s="14">
        <v>21.15</v>
      </c>
      <c r="J8" s="14">
        <v>19.87</v>
      </c>
      <c r="K8" s="23">
        <v>19.62</v>
      </c>
      <c r="L8" s="28" t="s">
        <v>29</v>
      </c>
    </row>
    <row r="9" spans="1:12" ht="15" customHeight="1" x14ac:dyDescent="0.2">
      <c r="A9" s="6">
        <v>8</v>
      </c>
      <c r="B9" s="24">
        <v>34</v>
      </c>
      <c r="C9" s="25" t="s">
        <v>38</v>
      </c>
      <c r="D9" s="25" t="s">
        <v>39</v>
      </c>
      <c r="E9" s="32" t="s">
        <v>74</v>
      </c>
      <c r="F9" s="32" t="s">
        <v>77</v>
      </c>
      <c r="G9" s="23">
        <v>1.5</v>
      </c>
      <c r="H9" s="14">
        <v>21.14</v>
      </c>
      <c r="I9" s="14">
        <v>22.67</v>
      </c>
      <c r="J9" s="14">
        <v>21.14</v>
      </c>
      <c r="K9" s="23">
        <v>19.64</v>
      </c>
      <c r="L9" s="28" t="s">
        <v>37</v>
      </c>
    </row>
    <row r="10" spans="1:12" ht="15" customHeight="1" x14ac:dyDescent="0.2">
      <c r="A10" s="6">
        <v>9</v>
      </c>
      <c r="B10" s="24">
        <v>176</v>
      </c>
      <c r="C10" s="25" t="s">
        <v>38</v>
      </c>
      <c r="D10" s="25" t="s">
        <v>39</v>
      </c>
      <c r="E10" s="32" t="s">
        <v>197</v>
      </c>
      <c r="F10" s="32" t="s">
        <v>169</v>
      </c>
      <c r="G10" s="23">
        <v>3</v>
      </c>
      <c r="H10" s="14">
        <v>22.67</v>
      </c>
      <c r="I10" s="14">
        <v>23.46</v>
      </c>
      <c r="J10" s="14">
        <v>22.67</v>
      </c>
      <c r="K10" s="23">
        <v>19.670000000000002</v>
      </c>
      <c r="L10" s="28" t="s">
        <v>29</v>
      </c>
    </row>
    <row r="11" spans="1:12" ht="15" customHeight="1" x14ac:dyDescent="0.2">
      <c r="A11" s="6">
        <v>10</v>
      </c>
      <c r="B11" s="24">
        <v>77</v>
      </c>
      <c r="C11" s="25" t="s">
        <v>38</v>
      </c>
      <c r="D11" s="25" t="s">
        <v>39</v>
      </c>
      <c r="E11" s="32" t="s">
        <v>63</v>
      </c>
      <c r="F11" s="32" t="s">
        <v>64</v>
      </c>
      <c r="G11" s="23">
        <v>1.5</v>
      </c>
      <c r="H11" s="14">
        <v>21.67</v>
      </c>
      <c r="I11" s="14">
        <v>21.23</v>
      </c>
      <c r="J11" s="14">
        <v>21.23</v>
      </c>
      <c r="K11" s="23">
        <v>19.73</v>
      </c>
      <c r="L11" s="28" t="s">
        <v>185</v>
      </c>
    </row>
    <row r="12" spans="1:12" ht="15" customHeight="1" x14ac:dyDescent="0.2">
      <c r="A12" s="6">
        <v>11</v>
      </c>
      <c r="B12" s="24">
        <v>163</v>
      </c>
      <c r="C12" s="25" t="s">
        <v>48</v>
      </c>
      <c r="D12" s="25" t="s">
        <v>39</v>
      </c>
      <c r="E12" s="32" t="s">
        <v>50</v>
      </c>
      <c r="F12" s="32" t="s">
        <v>51</v>
      </c>
      <c r="G12" s="23">
        <v>0.5</v>
      </c>
      <c r="H12" s="14">
        <v>20.5</v>
      </c>
      <c r="I12" s="14">
        <v>20.23</v>
      </c>
      <c r="J12" s="14">
        <v>20.23</v>
      </c>
      <c r="K12" s="23">
        <v>19.73</v>
      </c>
      <c r="L12" s="28" t="s">
        <v>33</v>
      </c>
    </row>
    <row r="13" spans="1:12" ht="15" customHeight="1" x14ac:dyDescent="0.2">
      <c r="A13" s="6">
        <v>12</v>
      </c>
      <c r="B13" s="24">
        <v>122</v>
      </c>
      <c r="C13" s="25" t="s">
        <v>38</v>
      </c>
      <c r="D13" s="25" t="s">
        <v>39</v>
      </c>
      <c r="E13" s="32" t="s">
        <v>81</v>
      </c>
      <c r="F13" s="32" t="s">
        <v>92</v>
      </c>
      <c r="G13" s="23">
        <v>2.5</v>
      </c>
      <c r="H13" s="14" t="s">
        <v>60</v>
      </c>
      <c r="I13" s="14">
        <v>22.34</v>
      </c>
      <c r="J13" s="14">
        <v>22.34</v>
      </c>
      <c r="K13" s="23">
        <v>19.84</v>
      </c>
      <c r="L13" s="28" t="s">
        <v>187</v>
      </c>
    </row>
    <row r="14" spans="1:12" ht="15" customHeight="1" x14ac:dyDescent="0.2">
      <c r="A14" s="6">
        <v>13</v>
      </c>
      <c r="B14" s="24">
        <v>173</v>
      </c>
      <c r="C14" s="25" t="s">
        <v>38</v>
      </c>
      <c r="D14" s="25" t="s">
        <v>39</v>
      </c>
      <c r="E14" s="32" t="s">
        <v>198</v>
      </c>
      <c r="F14" s="32" t="s">
        <v>199</v>
      </c>
      <c r="G14" s="23">
        <v>0</v>
      </c>
      <c r="H14" s="14">
        <v>19.91</v>
      </c>
      <c r="I14" s="14">
        <v>19.89</v>
      </c>
      <c r="J14" s="14">
        <v>19.89</v>
      </c>
      <c r="K14" s="23">
        <v>19.89</v>
      </c>
      <c r="L14" s="28" t="s">
        <v>29</v>
      </c>
    </row>
    <row r="15" spans="1:12" ht="15" customHeight="1" x14ac:dyDescent="0.2">
      <c r="A15" s="6">
        <v>14</v>
      </c>
      <c r="B15" s="24">
        <v>81</v>
      </c>
      <c r="C15" s="25" t="s">
        <v>38</v>
      </c>
      <c r="D15" s="25" t="s">
        <v>39</v>
      </c>
      <c r="E15" s="32" t="s">
        <v>72</v>
      </c>
      <c r="F15" s="32" t="s">
        <v>73</v>
      </c>
      <c r="G15" s="23">
        <v>0.5</v>
      </c>
      <c r="H15" s="14">
        <v>20.73</v>
      </c>
      <c r="I15" s="14">
        <v>20.53</v>
      </c>
      <c r="J15" s="14">
        <v>20.53</v>
      </c>
      <c r="K15" s="23">
        <v>20.03</v>
      </c>
      <c r="L15" s="28" t="s">
        <v>26</v>
      </c>
    </row>
    <row r="16" spans="1:12" ht="15" customHeight="1" x14ac:dyDescent="0.2">
      <c r="A16" s="6">
        <v>15</v>
      </c>
      <c r="B16" s="24">
        <v>172</v>
      </c>
      <c r="C16" s="25" t="s">
        <v>38</v>
      </c>
      <c r="D16" s="25" t="s">
        <v>39</v>
      </c>
      <c r="E16" s="32" t="s">
        <v>62</v>
      </c>
      <c r="F16" s="32" t="s">
        <v>61</v>
      </c>
      <c r="G16" s="23">
        <v>0</v>
      </c>
      <c r="H16" s="14">
        <v>20.04</v>
      </c>
      <c r="I16" s="14">
        <v>20.04</v>
      </c>
      <c r="J16" s="14">
        <v>20.04</v>
      </c>
      <c r="K16" s="23">
        <v>20.04</v>
      </c>
      <c r="L16" s="28" t="s">
        <v>29</v>
      </c>
    </row>
    <row r="17" spans="1:12" ht="15" customHeight="1" x14ac:dyDescent="0.2">
      <c r="A17" s="6">
        <v>16</v>
      </c>
      <c r="B17" s="24">
        <v>141</v>
      </c>
      <c r="C17" s="25" t="s">
        <v>38</v>
      </c>
      <c r="D17" s="25" t="s">
        <v>39</v>
      </c>
      <c r="E17" s="32" t="s">
        <v>52</v>
      </c>
      <c r="F17" s="32" t="s">
        <v>53</v>
      </c>
      <c r="G17" s="23">
        <v>0</v>
      </c>
      <c r="H17" s="14">
        <v>20.05</v>
      </c>
      <c r="I17" s="14">
        <v>20.3</v>
      </c>
      <c r="J17" s="14">
        <v>20.05</v>
      </c>
      <c r="K17" s="23">
        <v>20.05</v>
      </c>
      <c r="L17" s="28" t="s">
        <v>30</v>
      </c>
    </row>
    <row r="18" spans="1:12" ht="15" customHeight="1" x14ac:dyDescent="0.2">
      <c r="A18" s="6">
        <v>17</v>
      </c>
      <c r="B18" s="24">
        <v>78</v>
      </c>
      <c r="C18" s="25" t="s">
        <v>48</v>
      </c>
      <c r="D18" s="25" t="s">
        <v>39</v>
      </c>
      <c r="E18" s="32" t="s">
        <v>100</v>
      </c>
      <c r="F18" s="33" t="s">
        <v>200</v>
      </c>
      <c r="G18" s="23">
        <v>1</v>
      </c>
      <c r="H18" s="14">
        <v>21.15</v>
      </c>
      <c r="I18" s="14" t="s">
        <v>178</v>
      </c>
      <c r="J18" s="14">
        <v>21.15</v>
      </c>
      <c r="K18" s="23">
        <v>20.149999999999999</v>
      </c>
      <c r="L18" s="28" t="s">
        <v>185</v>
      </c>
    </row>
    <row r="19" spans="1:12" ht="15" customHeight="1" x14ac:dyDescent="0.2">
      <c r="A19" s="6">
        <v>18</v>
      </c>
      <c r="B19" s="24">
        <v>165</v>
      </c>
      <c r="C19" s="25" t="s">
        <v>38</v>
      </c>
      <c r="D19" s="25" t="s">
        <v>39</v>
      </c>
      <c r="E19" s="32" t="s">
        <v>78</v>
      </c>
      <c r="F19" s="32" t="s">
        <v>49</v>
      </c>
      <c r="G19" s="23">
        <v>0.25</v>
      </c>
      <c r="H19" s="14">
        <v>20.43</v>
      </c>
      <c r="I19" s="14">
        <v>20.71</v>
      </c>
      <c r="J19" s="14">
        <v>20.43</v>
      </c>
      <c r="K19" s="23">
        <v>20.18</v>
      </c>
      <c r="L19" s="28" t="s">
        <v>33</v>
      </c>
    </row>
    <row r="20" spans="1:12" ht="15" customHeight="1" x14ac:dyDescent="0.2">
      <c r="A20" s="6">
        <v>19</v>
      </c>
      <c r="B20" s="24">
        <v>17</v>
      </c>
      <c r="C20" s="25" t="s">
        <v>38</v>
      </c>
      <c r="D20" s="25" t="s">
        <v>39</v>
      </c>
      <c r="E20" s="32" t="s">
        <v>54</v>
      </c>
      <c r="F20" s="32" t="s">
        <v>55</v>
      </c>
      <c r="G20" s="23">
        <v>1.5</v>
      </c>
      <c r="H20" s="14">
        <v>21.8</v>
      </c>
      <c r="I20" s="14">
        <v>21.86</v>
      </c>
      <c r="J20" s="14">
        <v>21.8</v>
      </c>
      <c r="K20" s="23">
        <v>20.3</v>
      </c>
      <c r="L20" s="28" t="s">
        <v>27</v>
      </c>
    </row>
    <row r="21" spans="1:12" ht="15" customHeight="1" x14ac:dyDescent="0.2">
      <c r="A21" s="6">
        <v>20</v>
      </c>
      <c r="B21" s="24">
        <v>138</v>
      </c>
      <c r="C21" s="25" t="s">
        <v>38</v>
      </c>
      <c r="D21" s="25" t="s">
        <v>39</v>
      </c>
      <c r="E21" s="32" t="s">
        <v>56</v>
      </c>
      <c r="F21" s="32" t="s">
        <v>57</v>
      </c>
      <c r="G21" s="23">
        <v>1.5</v>
      </c>
      <c r="H21" s="14">
        <v>21.91</v>
      </c>
      <c r="I21" s="14">
        <v>22.07</v>
      </c>
      <c r="J21" s="14">
        <v>21.91</v>
      </c>
      <c r="K21" s="23">
        <v>20.41</v>
      </c>
      <c r="L21" s="28" t="s">
        <v>30</v>
      </c>
    </row>
    <row r="22" spans="1:12" ht="15" customHeight="1" x14ac:dyDescent="0.2">
      <c r="A22" s="6">
        <v>21</v>
      </c>
      <c r="B22" s="24">
        <v>1</v>
      </c>
      <c r="C22" s="25" t="s">
        <v>38</v>
      </c>
      <c r="D22" s="25" t="s">
        <v>39</v>
      </c>
      <c r="E22" s="32" t="s">
        <v>68</v>
      </c>
      <c r="F22" s="32" t="s">
        <v>69</v>
      </c>
      <c r="G22" s="23">
        <v>0</v>
      </c>
      <c r="H22" s="14">
        <v>20.43</v>
      </c>
      <c r="I22" s="14">
        <v>20.74</v>
      </c>
      <c r="J22" s="14">
        <v>20.43</v>
      </c>
      <c r="K22" s="23">
        <v>20.43</v>
      </c>
      <c r="L22" s="28" t="s">
        <v>32</v>
      </c>
    </row>
    <row r="23" spans="1:12" ht="15" customHeight="1" x14ac:dyDescent="0.2">
      <c r="A23" s="6">
        <v>22</v>
      </c>
      <c r="B23" s="24">
        <v>137</v>
      </c>
      <c r="C23" s="25" t="s">
        <v>38</v>
      </c>
      <c r="D23" s="25" t="s">
        <v>39</v>
      </c>
      <c r="E23" s="32" t="s">
        <v>65</v>
      </c>
      <c r="F23" s="32" t="s">
        <v>53</v>
      </c>
      <c r="G23" s="23">
        <v>2</v>
      </c>
      <c r="H23" s="14">
        <v>22.46</v>
      </c>
      <c r="I23" s="14">
        <v>22.53</v>
      </c>
      <c r="J23" s="14">
        <v>22.46</v>
      </c>
      <c r="K23" s="23">
        <v>20.46</v>
      </c>
      <c r="L23" s="28" t="s">
        <v>30</v>
      </c>
    </row>
    <row r="24" spans="1:12" ht="15" customHeight="1" x14ac:dyDescent="0.2">
      <c r="A24" s="6">
        <v>23</v>
      </c>
      <c r="B24" s="24">
        <v>170</v>
      </c>
      <c r="C24" s="25" t="s">
        <v>38</v>
      </c>
      <c r="D24" s="25" t="s">
        <v>39</v>
      </c>
      <c r="E24" s="32" t="s">
        <v>70</v>
      </c>
      <c r="F24" s="32" t="s">
        <v>40</v>
      </c>
      <c r="G24" s="23">
        <v>0</v>
      </c>
      <c r="H24" s="14">
        <v>20.83</v>
      </c>
      <c r="I24" s="14">
        <v>20.53</v>
      </c>
      <c r="J24" s="14">
        <v>20.53</v>
      </c>
      <c r="K24" s="23">
        <v>20.53</v>
      </c>
      <c r="L24" s="28" t="s">
        <v>29</v>
      </c>
    </row>
    <row r="25" spans="1:12" ht="15" customHeight="1" x14ac:dyDescent="0.2">
      <c r="A25" s="6">
        <v>24</v>
      </c>
      <c r="B25" s="24">
        <v>23</v>
      </c>
      <c r="C25" s="25" t="s">
        <v>38</v>
      </c>
      <c r="D25" s="25" t="s">
        <v>39</v>
      </c>
      <c r="E25" s="32" t="s">
        <v>201</v>
      </c>
      <c r="F25" s="32" t="s">
        <v>202</v>
      </c>
      <c r="G25" s="23">
        <v>1.5</v>
      </c>
      <c r="H25" s="14">
        <v>22.1</v>
      </c>
      <c r="I25" s="14">
        <v>22.12</v>
      </c>
      <c r="J25" s="14">
        <v>22.1</v>
      </c>
      <c r="K25" s="23">
        <v>20.6</v>
      </c>
      <c r="L25" s="28" t="s">
        <v>27</v>
      </c>
    </row>
    <row r="26" spans="1:12" ht="15" customHeight="1" x14ac:dyDescent="0.2">
      <c r="A26" s="6">
        <v>25</v>
      </c>
      <c r="B26" s="24">
        <v>124</v>
      </c>
      <c r="C26" s="25" t="s">
        <v>38</v>
      </c>
      <c r="D26" s="25" t="s">
        <v>39</v>
      </c>
      <c r="E26" s="32" t="s">
        <v>203</v>
      </c>
      <c r="F26" s="32" t="s">
        <v>204</v>
      </c>
      <c r="G26" s="23">
        <v>0.5</v>
      </c>
      <c r="H26" s="14">
        <v>22.03</v>
      </c>
      <c r="I26" s="14">
        <v>21.13</v>
      </c>
      <c r="J26" s="14">
        <v>21.13</v>
      </c>
      <c r="K26" s="23">
        <v>20.63</v>
      </c>
      <c r="L26" s="28" t="s">
        <v>187</v>
      </c>
    </row>
    <row r="27" spans="1:12" ht="15" customHeight="1" x14ac:dyDescent="0.2">
      <c r="A27" s="6">
        <v>26</v>
      </c>
      <c r="B27" s="24">
        <v>22</v>
      </c>
      <c r="C27" s="25" t="s">
        <v>38</v>
      </c>
      <c r="D27" s="25" t="s">
        <v>39</v>
      </c>
      <c r="E27" s="32" t="s">
        <v>109</v>
      </c>
      <c r="F27" s="32" t="s">
        <v>110</v>
      </c>
      <c r="G27" s="23">
        <v>0</v>
      </c>
      <c r="H27" s="14">
        <v>20.78</v>
      </c>
      <c r="I27" s="14" t="s">
        <v>60</v>
      </c>
      <c r="J27" s="14">
        <v>20.78</v>
      </c>
      <c r="K27" s="23">
        <v>20.78</v>
      </c>
      <c r="L27" s="28" t="s">
        <v>27</v>
      </c>
    </row>
    <row r="28" spans="1:12" ht="15" customHeight="1" x14ac:dyDescent="0.2">
      <c r="A28" s="6">
        <v>27</v>
      </c>
      <c r="B28" s="24">
        <v>136</v>
      </c>
      <c r="C28" s="25" t="s">
        <v>38</v>
      </c>
      <c r="D28" s="25" t="s">
        <v>39</v>
      </c>
      <c r="E28" s="32" t="s">
        <v>87</v>
      </c>
      <c r="F28" s="34" t="s">
        <v>88</v>
      </c>
      <c r="G28" s="23">
        <v>0</v>
      </c>
      <c r="H28" s="14">
        <v>21.27</v>
      </c>
      <c r="I28" s="14">
        <v>20.81</v>
      </c>
      <c r="J28" s="14">
        <v>20.81</v>
      </c>
      <c r="K28" s="23">
        <v>20.81</v>
      </c>
      <c r="L28" s="28" t="s">
        <v>36</v>
      </c>
    </row>
    <row r="29" spans="1:12" ht="15" customHeight="1" x14ac:dyDescent="0.2">
      <c r="A29" s="6">
        <v>28</v>
      </c>
      <c r="B29" s="24">
        <v>75</v>
      </c>
      <c r="C29" s="25" t="s">
        <v>38</v>
      </c>
      <c r="D29" s="25" t="s">
        <v>39</v>
      </c>
      <c r="E29" s="32" t="s">
        <v>130</v>
      </c>
      <c r="F29" s="32" t="s">
        <v>131</v>
      </c>
      <c r="G29" s="23">
        <v>1.5</v>
      </c>
      <c r="H29" s="14">
        <v>22.42</v>
      </c>
      <c r="I29" s="14">
        <v>22.92</v>
      </c>
      <c r="J29" s="14">
        <v>22.42</v>
      </c>
      <c r="K29" s="23">
        <v>20.92</v>
      </c>
      <c r="L29" s="28" t="s">
        <v>185</v>
      </c>
    </row>
    <row r="30" spans="1:12" ht="15" customHeight="1" x14ac:dyDescent="0.2">
      <c r="A30" s="6">
        <v>29</v>
      </c>
      <c r="B30" s="24">
        <v>134</v>
      </c>
      <c r="C30" s="25" t="s">
        <v>38</v>
      </c>
      <c r="D30" s="25" t="s">
        <v>39</v>
      </c>
      <c r="E30" s="32" t="s">
        <v>107</v>
      </c>
      <c r="F30" s="32" t="s">
        <v>108</v>
      </c>
      <c r="G30" s="23">
        <v>0</v>
      </c>
      <c r="H30" s="14">
        <v>21.2</v>
      </c>
      <c r="I30" s="14">
        <v>20.95</v>
      </c>
      <c r="J30" s="14">
        <v>20.95</v>
      </c>
      <c r="K30" s="23">
        <v>20.95</v>
      </c>
      <c r="L30" s="28" t="s">
        <v>36</v>
      </c>
    </row>
    <row r="31" spans="1:12" ht="15" customHeight="1" x14ac:dyDescent="0.2">
      <c r="A31" s="6">
        <v>30</v>
      </c>
      <c r="B31" s="24">
        <v>166</v>
      </c>
      <c r="C31" s="25" t="s">
        <v>38</v>
      </c>
      <c r="D31" s="25" t="s">
        <v>39</v>
      </c>
      <c r="E31" s="32" t="s">
        <v>56</v>
      </c>
      <c r="F31" s="32" t="s">
        <v>49</v>
      </c>
      <c r="G31" s="23">
        <v>3</v>
      </c>
      <c r="H31" s="14">
        <v>24.14</v>
      </c>
      <c r="I31" s="14">
        <v>25.01</v>
      </c>
      <c r="J31" s="14">
        <v>24.14</v>
      </c>
      <c r="K31" s="23">
        <v>21.14</v>
      </c>
      <c r="L31" s="28" t="s">
        <v>33</v>
      </c>
    </row>
    <row r="32" spans="1:12" ht="15" customHeight="1" x14ac:dyDescent="0.2">
      <c r="A32" s="6">
        <v>31</v>
      </c>
      <c r="B32" s="24">
        <v>33</v>
      </c>
      <c r="C32" s="25" t="s">
        <v>38</v>
      </c>
      <c r="D32" s="25" t="s">
        <v>39</v>
      </c>
      <c r="E32" s="32" t="s">
        <v>67</v>
      </c>
      <c r="F32" s="32" t="s">
        <v>66</v>
      </c>
      <c r="G32" s="26">
        <v>2</v>
      </c>
      <c r="H32" s="14">
        <v>23.21</v>
      </c>
      <c r="I32" s="14" t="s">
        <v>178</v>
      </c>
      <c r="J32" s="14">
        <v>23.21</v>
      </c>
      <c r="K32" s="23">
        <v>21.21</v>
      </c>
      <c r="L32" s="28" t="s">
        <v>37</v>
      </c>
    </row>
    <row r="33" spans="1:12" ht="15" customHeight="1" x14ac:dyDescent="0.2">
      <c r="A33" s="6">
        <v>32</v>
      </c>
      <c r="B33" s="24">
        <v>164</v>
      </c>
      <c r="C33" s="25" t="s">
        <v>48</v>
      </c>
      <c r="D33" s="25" t="s">
        <v>39</v>
      </c>
      <c r="E33" s="32" t="s">
        <v>79</v>
      </c>
      <c r="F33" s="32" t="s">
        <v>80</v>
      </c>
      <c r="G33" s="23">
        <v>0.5</v>
      </c>
      <c r="H33" s="14">
        <v>21.71</v>
      </c>
      <c r="I33" s="14">
        <v>22.06</v>
      </c>
      <c r="J33" s="14">
        <v>21.71</v>
      </c>
      <c r="K33" s="23">
        <v>21.21</v>
      </c>
      <c r="L33" s="28" t="s">
        <v>33</v>
      </c>
    </row>
    <row r="34" spans="1:12" ht="15" customHeight="1" x14ac:dyDescent="0.2">
      <c r="A34" s="6">
        <v>33</v>
      </c>
      <c r="B34" s="24">
        <v>14</v>
      </c>
      <c r="C34" s="17" t="s">
        <v>38</v>
      </c>
      <c r="D34" s="25" t="s">
        <v>39</v>
      </c>
      <c r="E34" s="32" t="s">
        <v>84</v>
      </c>
      <c r="F34" s="32" t="s">
        <v>85</v>
      </c>
      <c r="G34" s="23">
        <v>0</v>
      </c>
      <c r="H34" s="14">
        <v>21.29</v>
      </c>
      <c r="I34" s="14">
        <v>22.1</v>
      </c>
      <c r="J34" s="14">
        <v>21.29</v>
      </c>
      <c r="K34" s="23">
        <v>21.29</v>
      </c>
      <c r="L34" s="28" t="s">
        <v>180</v>
      </c>
    </row>
    <row r="35" spans="1:12" ht="15" customHeight="1" x14ac:dyDescent="0.2">
      <c r="A35" s="6">
        <v>34</v>
      </c>
      <c r="B35" s="24">
        <v>174</v>
      </c>
      <c r="C35" s="25" t="s">
        <v>38</v>
      </c>
      <c r="D35" s="25" t="s">
        <v>39</v>
      </c>
      <c r="E35" s="32" t="s">
        <v>90</v>
      </c>
      <c r="F35" s="32" t="s">
        <v>89</v>
      </c>
      <c r="G35" s="23">
        <v>0</v>
      </c>
      <c r="H35" s="14">
        <v>21.76</v>
      </c>
      <c r="I35" s="14">
        <v>21.32</v>
      </c>
      <c r="J35" s="14">
        <v>21.32</v>
      </c>
      <c r="K35" s="23">
        <v>21.32</v>
      </c>
      <c r="L35" s="28" t="s">
        <v>29</v>
      </c>
    </row>
    <row r="36" spans="1:12" ht="15" customHeight="1" x14ac:dyDescent="0.2">
      <c r="A36" s="6">
        <v>35</v>
      </c>
      <c r="B36" s="24">
        <v>175</v>
      </c>
      <c r="C36" s="25" t="s">
        <v>48</v>
      </c>
      <c r="D36" s="25" t="s">
        <v>39</v>
      </c>
      <c r="E36" s="32" t="s">
        <v>86</v>
      </c>
      <c r="F36" s="32" t="s">
        <v>205</v>
      </c>
      <c r="G36" s="23">
        <v>0.5</v>
      </c>
      <c r="H36" s="14">
        <v>21.88</v>
      </c>
      <c r="I36" s="14">
        <v>22.25</v>
      </c>
      <c r="J36" s="14">
        <v>21.88</v>
      </c>
      <c r="K36" s="23">
        <v>21.38</v>
      </c>
      <c r="L36" s="28" t="s">
        <v>29</v>
      </c>
    </row>
    <row r="37" spans="1:12" ht="15" customHeight="1" x14ac:dyDescent="0.2">
      <c r="A37" s="6">
        <v>36</v>
      </c>
      <c r="B37" s="24">
        <v>161</v>
      </c>
      <c r="C37" s="25" t="s">
        <v>38</v>
      </c>
      <c r="D37" s="25" t="s">
        <v>39</v>
      </c>
      <c r="E37" s="32" t="s">
        <v>56</v>
      </c>
      <c r="F37" s="32" t="s">
        <v>71</v>
      </c>
      <c r="G37" s="23">
        <v>0</v>
      </c>
      <c r="H37" s="14">
        <v>21.76</v>
      </c>
      <c r="I37" s="14">
        <v>21.44</v>
      </c>
      <c r="J37" s="14">
        <v>21.44</v>
      </c>
      <c r="K37" s="23">
        <v>21.44</v>
      </c>
      <c r="L37" s="28" t="s">
        <v>33</v>
      </c>
    </row>
    <row r="38" spans="1:12" ht="15" customHeight="1" x14ac:dyDescent="0.2">
      <c r="A38" s="6">
        <v>37</v>
      </c>
      <c r="B38" s="24">
        <v>143</v>
      </c>
      <c r="C38" s="25" t="s">
        <v>38</v>
      </c>
      <c r="D38" s="25" t="s">
        <v>39</v>
      </c>
      <c r="E38" s="32" t="s">
        <v>81</v>
      </c>
      <c r="F38" s="32" t="s">
        <v>82</v>
      </c>
      <c r="G38" s="23">
        <v>2</v>
      </c>
      <c r="H38" s="14">
        <v>23.47</v>
      </c>
      <c r="I38" s="14">
        <v>23.85</v>
      </c>
      <c r="J38" s="14">
        <v>23.47</v>
      </c>
      <c r="K38" s="23">
        <v>21.47</v>
      </c>
      <c r="L38" s="28" t="s">
        <v>30</v>
      </c>
    </row>
    <row r="39" spans="1:12" ht="15" customHeight="1" x14ac:dyDescent="0.25">
      <c r="A39" s="6">
        <v>38</v>
      </c>
      <c r="B39" s="24">
        <v>125</v>
      </c>
      <c r="C39" s="25" t="s">
        <v>48</v>
      </c>
      <c r="D39" s="25" t="s">
        <v>39</v>
      </c>
      <c r="E39" s="35" t="s">
        <v>95</v>
      </c>
      <c r="F39" s="35" t="s">
        <v>96</v>
      </c>
      <c r="G39" s="23">
        <v>0.5</v>
      </c>
      <c r="H39" s="14">
        <v>22.15</v>
      </c>
      <c r="I39" s="14">
        <v>22.6</v>
      </c>
      <c r="J39" s="14">
        <v>22.15</v>
      </c>
      <c r="K39" s="23">
        <v>21.65</v>
      </c>
      <c r="L39" s="28" t="s">
        <v>187</v>
      </c>
    </row>
    <row r="40" spans="1:12" ht="15" customHeight="1" x14ac:dyDescent="0.2">
      <c r="A40" s="6">
        <v>39</v>
      </c>
      <c r="B40" s="24">
        <v>142</v>
      </c>
      <c r="C40" s="25" t="s">
        <v>38</v>
      </c>
      <c r="D40" s="25" t="s">
        <v>39</v>
      </c>
      <c r="E40" s="32" t="s">
        <v>75</v>
      </c>
      <c r="F40" s="32" t="s">
        <v>76</v>
      </c>
      <c r="G40" s="23">
        <v>1.5</v>
      </c>
      <c r="H40" s="14">
        <v>24.22</v>
      </c>
      <c r="I40" s="14">
        <v>23.5</v>
      </c>
      <c r="J40" s="14">
        <v>23.5</v>
      </c>
      <c r="K40" s="23">
        <v>22</v>
      </c>
      <c r="L40" s="28" t="s">
        <v>30</v>
      </c>
    </row>
    <row r="41" spans="1:12" ht="15" customHeight="1" x14ac:dyDescent="0.2">
      <c r="A41" s="6">
        <v>40</v>
      </c>
      <c r="B41" s="24">
        <v>139</v>
      </c>
      <c r="C41" s="25" t="s">
        <v>38</v>
      </c>
      <c r="D41" s="25" t="s">
        <v>39</v>
      </c>
      <c r="E41" s="32" t="s">
        <v>44</v>
      </c>
      <c r="F41" s="32" t="s">
        <v>206</v>
      </c>
      <c r="G41" s="23">
        <v>2</v>
      </c>
      <c r="H41" s="14">
        <v>24.08</v>
      </c>
      <c r="I41" s="14">
        <v>25.02</v>
      </c>
      <c r="J41" s="14">
        <v>24.08</v>
      </c>
      <c r="K41" s="23">
        <v>22.08</v>
      </c>
      <c r="L41" s="28" t="s">
        <v>30</v>
      </c>
    </row>
    <row r="42" spans="1:12" ht="15" customHeight="1" x14ac:dyDescent="0.2">
      <c r="A42" s="6">
        <v>41</v>
      </c>
      <c r="B42" s="24">
        <v>26</v>
      </c>
      <c r="C42" s="25" t="s">
        <v>38</v>
      </c>
      <c r="D42" s="25" t="s">
        <v>39</v>
      </c>
      <c r="E42" s="32" t="s">
        <v>59</v>
      </c>
      <c r="F42" s="32" t="s">
        <v>207</v>
      </c>
      <c r="G42" s="23">
        <v>1.5</v>
      </c>
      <c r="H42" s="14">
        <v>25.72</v>
      </c>
      <c r="I42" s="14">
        <v>23.72</v>
      </c>
      <c r="J42" s="14">
        <v>23.72</v>
      </c>
      <c r="K42" s="23">
        <v>22.22</v>
      </c>
      <c r="L42" s="28" t="s">
        <v>34</v>
      </c>
    </row>
    <row r="43" spans="1:12" ht="15" customHeight="1" x14ac:dyDescent="0.2">
      <c r="A43" s="6">
        <v>42</v>
      </c>
      <c r="B43" s="24">
        <v>97</v>
      </c>
      <c r="C43" s="25" t="s">
        <v>38</v>
      </c>
      <c r="D43" s="25" t="s">
        <v>39</v>
      </c>
      <c r="E43" s="32" t="s">
        <v>105</v>
      </c>
      <c r="F43" s="32" t="s">
        <v>106</v>
      </c>
      <c r="G43" s="23">
        <v>0.5</v>
      </c>
      <c r="H43" s="14">
        <v>22.94</v>
      </c>
      <c r="I43" s="14">
        <v>23.06</v>
      </c>
      <c r="J43" s="14">
        <v>22.94</v>
      </c>
      <c r="K43" s="23">
        <v>22.44</v>
      </c>
      <c r="L43" s="28" t="s">
        <v>28</v>
      </c>
    </row>
    <row r="44" spans="1:12" ht="15" customHeight="1" x14ac:dyDescent="0.2">
      <c r="A44" s="6">
        <v>43</v>
      </c>
      <c r="B44" s="24">
        <v>107</v>
      </c>
      <c r="C44" s="25" t="s">
        <v>38</v>
      </c>
      <c r="D44" s="25" t="s">
        <v>39</v>
      </c>
      <c r="E44" s="32" t="s">
        <v>117</v>
      </c>
      <c r="F44" s="32" t="s">
        <v>118</v>
      </c>
      <c r="G44" s="23">
        <v>2.5</v>
      </c>
      <c r="H44" s="14">
        <v>25.72</v>
      </c>
      <c r="I44" s="14">
        <v>25.04</v>
      </c>
      <c r="J44" s="14">
        <v>25.04</v>
      </c>
      <c r="K44" s="23">
        <v>22.54</v>
      </c>
      <c r="L44" s="28" t="s">
        <v>25</v>
      </c>
    </row>
    <row r="45" spans="1:12" ht="15" customHeight="1" x14ac:dyDescent="0.2">
      <c r="A45" s="6">
        <v>44</v>
      </c>
      <c r="B45" s="24">
        <v>98</v>
      </c>
      <c r="C45" s="25" t="s">
        <v>48</v>
      </c>
      <c r="D45" s="25" t="s">
        <v>39</v>
      </c>
      <c r="E45" s="32" t="s">
        <v>208</v>
      </c>
      <c r="F45" s="32" t="s">
        <v>209</v>
      </c>
      <c r="G45" s="23">
        <v>0.75</v>
      </c>
      <c r="H45" s="14">
        <v>23.32</v>
      </c>
      <c r="I45" s="14">
        <v>24.05</v>
      </c>
      <c r="J45" s="14">
        <v>23.32</v>
      </c>
      <c r="K45" s="23">
        <v>22.57</v>
      </c>
      <c r="L45" s="28" t="s">
        <v>28</v>
      </c>
    </row>
    <row r="46" spans="1:12" ht="15" customHeight="1" x14ac:dyDescent="0.2">
      <c r="A46" s="6">
        <v>45</v>
      </c>
      <c r="B46" s="24">
        <v>29</v>
      </c>
      <c r="C46" s="25" t="s">
        <v>38</v>
      </c>
      <c r="D46" s="25" t="s">
        <v>39</v>
      </c>
      <c r="E46" s="32" t="s">
        <v>40</v>
      </c>
      <c r="F46" s="32" t="s">
        <v>210</v>
      </c>
      <c r="G46" s="23">
        <v>0</v>
      </c>
      <c r="H46" s="14">
        <v>22.6</v>
      </c>
      <c r="I46" s="14">
        <v>22.82</v>
      </c>
      <c r="J46" s="14">
        <v>22.6</v>
      </c>
      <c r="K46" s="23">
        <v>22.6</v>
      </c>
      <c r="L46" s="28" t="s">
        <v>34</v>
      </c>
    </row>
    <row r="47" spans="1:12" ht="15" customHeight="1" x14ac:dyDescent="0.2">
      <c r="A47" s="6">
        <v>46</v>
      </c>
      <c r="B47" s="24">
        <v>47</v>
      </c>
      <c r="C47" s="25" t="s">
        <v>48</v>
      </c>
      <c r="D47" s="25" t="s">
        <v>39</v>
      </c>
      <c r="E47" s="32" t="s">
        <v>101</v>
      </c>
      <c r="F47" s="32" t="s">
        <v>102</v>
      </c>
      <c r="G47" s="23">
        <v>0.5</v>
      </c>
      <c r="H47" s="14">
        <v>23.11</v>
      </c>
      <c r="I47" s="14">
        <v>23.42</v>
      </c>
      <c r="J47" s="14">
        <v>23.11</v>
      </c>
      <c r="K47" s="23">
        <v>22.61</v>
      </c>
      <c r="L47" s="28" t="s">
        <v>181</v>
      </c>
    </row>
    <row r="48" spans="1:12" ht="15" customHeight="1" x14ac:dyDescent="0.2">
      <c r="A48" s="6">
        <v>47</v>
      </c>
      <c r="B48" s="24">
        <v>24</v>
      </c>
      <c r="C48" s="25" t="s">
        <v>48</v>
      </c>
      <c r="D48" s="25" t="s">
        <v>39</v>
      </c>
      <c r="E48" s="32" t="s">
        <v>103</v>
      </c>
      <c r="F48" s="32" t="s">
        <v>104</v>
      </c>
      <c r="G48" s="23">
        <v>2</v>
      </c>
      <c r="H48" s="14">
        <v>25.43</v>
      </c>
      <c r="I48" s="14">
        <v>24.76</v>
      </c>
      <c r="J48" s="14">
        <v>24.76</v>
      </c>
      <c r="K48" s="23">
        <v>22.76</v>
      </c>
      <c r="L48" s="28" t="s">
        <v>27</v>
      </c>
    </row>
    <row r="49" spans="1:12" ht="15" customHeight="1" x14ac:dyDescent="0.2">
      <c r="A49" s="6">
        <v>48</v>
      </c>
      <c r="B49" s="24">
        <v>43</v>
      </c>
      <c r="C49" s="25" t="s">
        <v>38</v>
      </c>
      <c r="D49" s="25" t="s">
        <v>39</v>
      </c>
      <c r="E49" s="32" t="s">
        <v>93</v>
      </c>
      <c r="F49" s="32" t="s">
        <v>94</v>
      </c>
      <c r="G49" s="23">
        <v>0</v>
      </c>
      <c r="H49" s="14">
        <v>22.78</v>
      </c>
      <c r="I49" s="14">
        <v>23.16</v>
      </c>
      <c r="J49" s="14">
        <v>22.78</v>
      </c>
      <c r="K49" s="23">
        <v>22.78</v>
      </c>
      <c r="L49" s="28" t="s">
        <v>181</v>
      </c>
    </row>
    <row r="50" spans="1:12" ht="15" customHeight="1" x14ac:dyDescent="0.2">
      <c r="A50" s="6">
        <v>49</v>
      </c>
      <c r="B50" s="24">
        <v>192</v>
      </c>
      <c r="C50" s="25" t="s">
        <v>39</v>
      </c>
      <c r="D50" s="25" t="s">
        <v>39</v>
      </c>
      <c r="E50" s="32" t="s">
        <v>161</v>
      </c>
      <c r="F50" s="32" t="s">
        <v>211</v>
      </c>
      <c r="G50" s="23">
        <v>4</v>
      </c>
      <c r="H50" s="14">
        <v>26.83</v>
      </c>
      <c r="I50" s="14">
        <v>27.84</v>
      </c>
      <c r="J50" s="14">
        <v>26.83</v>
      </c>
      <c r="K50" s="23">
        <v>22.83</v>
      </c>
      <c r="L50" s="28" t="s">
        <v>190</v>
      </c>
    </row>
    <row r="51" spans="1:12" ht="15" customHeight="1" x14ac:dyDescent="0.2">
      <c r="A51" s="6">
        <v>50</v>
      </c>
      <c r="B51" s="24">
        <v>132</v>
      </c>
      <c r="C51" s="25" t="s">
        <v>38</v>
      </c>
      <c r="D51" s="25" t="s">
        <v>39</v>
      </c>
      <c r="E51" s="32" t="s">
        <v>120</v>
      </c>
      <c r="F51" s="32" t="s">
        <v>121</v>
      </c>
      <c r="G51" s="23">
        <v>0.25</v>
      </c>
      <c r="H51" s="14">
        <v>23.13</v>
      </c>
      <c r="I51" s="14">
        <v>23.5</v>
      </c>
      <c r="J51" s="14">
        <v>23.13</v>
      </c>
      <c r="K51" s="23">
        <v>22.88</v>
      </c>
      <c r="L51" s="28" t="s">
        <v>36</v>
      </c>
    </row>
    <row r="52" spans="1:12" ht="15" customHeight="1" x14ac:dyDescent="0.2">
      <c r="A52" s="6">
        <v>51</v>
      </c>
      <c r="B52" s="24">
        <v>62</v>
      </c>
      <c r="C52" s="25" t="s">
        <v>48</v>
      </c>
      <c r="D52" s="25" t="s">
        <v>39</v>
      </c>
      <c r="E52" s="32" t="s">
        <v>111</v>
      </c>
      <c r="F52" s="32" t="s">
        <v>132</v>
      </c>
      <c r="G52" s="23">
        <v>0.75</v>
      </c>
      <c r="H52" s="14">
        <v>24.68</v>
      </c>
      <c r="I52" s="14">
        <v>23.7</v>
      </c>
      <c r="J52" s="14">
        <v>23.7</v>
      </c>
      <c r="K52" s="23">
        <v>22.95</v>
      </c>
      <c r="L52" s="28" t="s">
        <v>183</v>
      </c>
    </row>
    <row r="53" spans="1:12" ht="15" customHeight="1" x14ac:dyDescent="0.2">
      <c r="A53" s="6">
        <v>52</v>
      </c>
      <c r="B53" s="24">
        <v>57</v>
      </c>
      <c r="C53" s="17" t="s">
        <v>48</v>
      </c>
      <c r="D53" s="25" t="s">
        <v>39</v>
      </c>
      <c r="E53" s="32" t="s">
        <v>148</v>
      </c>
      <c r="F53" s="32" t="s">
        <v>149</v>
      </c>
      <c r="G53" s="23">
        <v>0.5</v>
      </c>
      <c r="H53" s="14">
        <v>23.59</v>
      </c>
      <c r="I53" s="14">
        <v>23.8</v>
      </c>
      <c r="J53" s="14">
        <v>23.59</v>
      </c>
      <c r="K53" s="23">
        <v>23.09</v>
      </c>
      <c r="L53" s="28" t="s">
        <v>183</v>
      </c>
    </row>
    <row r="54" spans="1:12" ht="15" customHeight="1" x14ac:dyDescent="0.2">
      <c r="A54" s="6">
        <v>53</v>
      </c>
      <c r="B54" s="24">
        <v>105</v>
      </c>
      <c r="C54" s="25" t="s">
        <v>38</v>
      </c>
      <c r="D54" s="25" t="s">
        <v>39</v>
      </c>
      <c r="E54" s="32" t="s">
        <v>81</v>
      </c>
      <c r="F54" s="32" t="s">
        <v>114</v>
      </c>
      <c r="G54" s="23">
        <v>2.5</v>
      </c>
      <c r="H54" s="14">
        <v>25.68</v>
      </c>
      <c r="I54" s="14">
        <v>25.81</v>
      </c>
      <c r="J54" s="14">
        <v>25.68</v>
      </c>
      <c r="K54" s="23">
        <v>23.18</v>
      </c>
      <c r="L54" s="28" t="s">
        <v>25</v>
      </c>
    </row>
    <row r="55" spans="1:12" ht="15" customHeight="1" x14ac:dyDescent="0.2">
      <c r="A55" s="6">
        <v>54</v>
      </c>
      <c r="B55" s="24">
        <v>91</v>
      </c>
      <c r="C55" s="25" t="s">
        <v>38</v>
      </c>
      <c r="D55" s="25" t="s">
        <v>58</v>
      </c>
      <c r="E55" s="32" t="s">
        <v>77</v>
      </c>
      <c r="F55" s="32" t="s">
        <v>127</v>
      </c>
      <c r="G55" s="23">
        <v>4</v>
      </c>
      <c r="H55" s="14">
        <v>27.48</v>
      </c>
      <c r="I55" s="14">
        <v>29.3</v>
      </c>
      <c r="J55" s="14">
        <v>27.48</v>
      </c>
      <c r="K55" s="23">
        <v>23.48</v>
      </c>
      <c r="L55" s="28" t="s">
        <v>31</v>
      </c>
    </row>
    <row r="56" spans="1:12" ht="15" customHeight="1" x14ac:dyDescent="0.2">
      <c r="A56" s="6">
        <v>55</v>
      </c>
      <c r="B56" s="24">
        <v>194</v>
      </c>
      <c r="C56" s="25" t="s">
        <v>38</v>
      </c>
      <c r="D56" s="25" t="s">
        <v>122</v>
      </c>
      <c r="E56" s="32" t="s">
        <v>212</v>
      </c>
      <c r="F56" s="32" t="s">
        <v>123</v>
      </c>
      <c r="G56" s="23">
        <v>1.5</v>
      </c>
      <c r="H56" s="14">
        <v>24.99</v>
      </c>
      <c r="I56" s="14">
        <v>26.44</v>
      </c>
      <c r="J56" s="14">
        <v>24.99</v>
      </c>
      <c r="K56" s="23">
        <v>23.49</v>
      </c>
      <c r="L56" s="28" t="s">
        <v>191</v>
      </c>
    </row>
    <row r="57" spans="1:12" ht="15" customHeight="1" x14ac:dyDescent="0.2">
      <c r="A57" s="6">
        <v>56</v>
      </c>
      <c r="B57" s="24">
        <v>167</v>
      </c>
      <c r="C57" s="25" t="s">
        <v>38</v>
      </c>
      <c r="D57" s="25" t="s">
        <v>122</v>
      </c>
      <c r="E57" s="36" t="s">
        <v>213</v>
      </c>
      <c r="F57" s="36" t="s">
        <v>165</v>
      </c>
      <c r="G57" s="23">
        <v>2.5</v>
      </c>
      <c r="H57" s="14">
        <v>26</v>
      </c>
      <c r="I57" s="14">
        <v>26.83</v>
      </c>
      <c r="J57" s="14">
        <v>26</v>
      </c>
      <c r="K57" s="23">
        <v>23.5</v>
      </c>
      <c r="L57" s="28" t="s">
        <v>33</v>
      </c>
    </row>
    <row r="58" spans="1:12" ht="15" customHeight="1" x14ac:dyDescent="0.2">
      <c r="A58" s="6">
        <v>57</v>
      </c>
      <c r="B58" s="24">
        <v>21</v>
      </c>
      <c r="C58" s="25" t="s">
        <v>48</v>
      </c>
      <c r="D58" s="25" t="s">
        <v>39</v>
      </c>
      <c r="E58" s="32" t="s">
        <v>214</v>
      </c>
      <c r="F58" s="32" t="s">
        <v>215</v>
      </c>
      <c r="G58" s="23">
        <v>0.5</v>
      </c>
      <c r="H58" s="14">
        <v>24.06</v>
      </c>
      <c r="I58" s="14">
        <v>24.54</v>
      </c>
      <c r="J58" s="14">
        <v>24.06</v>
      </c>
      <c r="K58" s="23">
        <v>23.56</v>
      </c>
      <c r="L58" s="28" t="s">
        <v>27</v>
      </c>
    </row>
    <row r="59" spans="1:12" ht="15" customHeight="1" x14ac:dyDescent="0.2">
      <c r="A59" s="6">
        <v>58</v>
      </c>
      <c r="B59" s="24">
        <v>80</v>
      </c>
      <c r="C59" s="25" t="s">
        <v>38</v>
      </c>
      <c r="D59" s="25" t="s">
        <v>58</v>
      </c>
      <c r="E59" s="32" t="s">
        <v>40</v>
      </c>
      <c r="F59" s="32" t="s">
        <v>126</v>
      </c>
      <c r="G59" s="23">
        <v>5</v>
      </c>
      <c r="H59" s="14">
        <v>28.66</v>
      </c>
      <c r="I59" s="14">
        <v>31.06</v>
      </c>
      <c r="J59" s="14">
        <v>28.66</v>
      </c>
      <c r="K59" s="23">
        <v>23.66</v>
      </c>
      <c r="L59" s="28" t="s">
        <v>185</v>
      </c>
    </row>
    <row r="60" spans="1:12" ht="15" customHeight="1" x14ac:dyDescent="0.2">
      <c r="A60" s="6">
        <v>59</v>
      </c>
      <c r="B60" s="24">
        <v>35</v>
      </c>
      <c r="C60" s="25" t="s">
        <v>38</v>
      </c>
      <c r="D60" s="25" t="s">
        <v>39</v>
      </c>
      <c r="E60" s="32" t="s">
        <v>116</v>
      </c>
      <c r="F60" s="32" t="s">
        <v>115</v>
      </c>
      <c r="G60" s="23">
        <v>0</v>
      </c>
      <c r="H60" s="14">
        <v>23.76</v>
      </c>
      <c r="I60" s="14">
        <v>24.38</v>
      </c>
      <c r="J60" s="14">
        <v>23.76</v>
      </c>
      <c r="K60" s="23">
        <v>23.76</v>
      </c>
      <c r="L60" s="28" t="s">
        <v>37</v>
      </c>
    </row>
    <row r="61" spans="1:12" ht="15" customHeight="1" x14ac:dyDescent="0.2">
      <c r="A61" s="6">
        <v>60</v>
      </c>
      <c r="B61" s="24">
        <v>32</v>
      </c>
      <c r="C61" s="25" t="s">
        <v>38</v>
      </c>
      <c r="D61" s="25" t="s">
        <v>58</v>
      </c>
      <c r="E61" s="32" t="s">
        <v>54</v>
      </c>
      <c r="F61" s="32" t="s">
        <v>216</v>
      </c>
      <c r="G61" s="23">
        <v>3.75</v>
      </c>
      <c r="H61" s="14">
        <v>27.54</v>
      </c>
      <c r="I61" s="14" t="s">
        <v>178</v>
      </c>
      <c r="J61" s="14">
        <v>27.54</v>
      </c>
      <c r="K61" s="23">
        <v>23.79</v>
      </c>
      <c r="L61" s="28" t="s">
        <v>34</v>
      </c>
    </row>
    <row r="62" spans="1:12" ht="15" customHeight="1" x14ac:dyDescent="0.2">
      <c r="A62" s="6">
        <v>61</v>
      </c>
      <c r="B62" s="24">
        <v>188</v>
      </c>
      <c r="C62" s="25" t="s">
        <v>38</v>
      </c>
      <c r="D62" s="25" t="s">
        <v>39</v>
      </c>
      <c r="E62" s="32" t="s">
        <v>144</v>
      </c>
      <c r="F62" s="32" t="s">
        <v>145</v>
      </c>
      <c r="G62" s="26">
        <v>0</v>
      </c>
      <c r="H62" s="14">
        <v>24.78</v>
      </c>
      <c r="I62" s="14">
        <v>23.98</v>
      </c>
      <c r="J62" s="14">
        <v>23.98</v>
      </c>
      <c r="K62" s="23">
        <v>23.98</v>
      </c>
      <c r="L62" s="28" t="s">
        <v>190</v>
      </c>
    </row>
    <row r="63" spans="1:12" ht="15" customHeight="1" x14ac:dyDescent="0.2">
      <c r="A63" s="6">
        <v>62</v>
      </c>
      <c r="B63" s="24">
        <v>48</v>
      </c>
      <c r="C63" s="25" t="s">
        <v>38</v>
      </c>
      <c r="D63" s="25" t="s">
        <v>39</v>
      </c>
      <c r="E63" s="32" t="s">
        <v>158</v>
      </c>
      <c r="F63" s="32" t="s">
        <v>217</v>
      </c>
      <c r="G63" s="23">
        <v>0.5</v>
      </c>
      <c r="H63" s="14">
        <v>24.55</v>
      </c>
      <c r="I63" s="14">
        <v>25.72</v>
      </c>
      <c r="J63" s="14">
        <v>24.55</v>
      </c>
      <c r="K63" s="23">
        <v>24.05</v>
      </c>
      <c r="L63" s="28" t="s">
        <v>181</v>
      </c>
    </row>
    <row r="64" spans="1:12" ht="15" customHeight="1" x14ac:dyDescent="0.2">
      <c r="A64" s="6">
        <v>63</v>
      </c>
      <c r="B64" s="24">
        <v>144</v>
      </c>
      <c r="C64" s="25" t="s">
        <v>48</v>
      </c>
      <c r="D64" s="25" t="s">
        <v>39</v>
      </c>
      <c r="E64" s="32" t="s">
        <v>218</v>
      </c>
      <c r="F64" s="32" t="s">
        <v>53</v>
      </c>
      <c r="G64" s="23">
        <v>0.5</v>
      </c>
      <c r="H64" s="14">
        <v>24.68</v>
      </c>
      <c r="I64" s="14">
        <v>25.88</v>
      </c>
      <c r="J64" s="14">
        <v>24.68</v>
      </c>
      <c r="K64" s="23">
        <v>24.18</v>
      </c>
      <c r="L64" s="28" t="s">
        <v>30</v>
      </c>
    </row>
    <row r="65" spans="1:12" ht="15" customHeight="1" x14ac:dyDescent="0.2">
      <c r="A65" s="6">
        <v>64</v>
      </c>
      <c r="B65" s="24">
        <v>99</v>
      </c>
      <c r="C65" s="25" t="s">
        <v>48</v>
      </c>
      <c r="D65" s="25" t="s">
        <v>39</v>
      </c>
      <c r="E65" s="32" t="s">
        <v>152</v>
      </c>
      <c r="F65" s="32" t="s">
        <v>219</v>
      </c>
      <c r="G65" s="23">
        <v>0.5</v>
      </c>
      <c r="H65" s="14">
        <v>24.86</v>
      </c>
      <c r="I65" s="14">
        <v>24.69</v>
      </c>
      <c r="J65" s="14">
        <v>24.69</v>
      </c>
      <c r="K65" s="23">
        <v>24.19</v>
      </c>
      <c r="L65" s="28" t="s">
        <v>28</v>
      </c>
    </row>
    <row r="66" spans="1:12" ht="15" customHeight="1" x14ac:dyDescent="0.2">
      <c r="A66" s="6">
        <v>65</v>
      </c>
      <c r="B66" s="24">
        <v>25</v>
      </c>
      <c r="C66" s="25" t="s">
        <v>38</v>
      </c>
      <c r="D66" s="25" t="s">
        <v>39</v>
      </c>
      <c r="E66" s="32" t="s">
        <v>128</v>
      </c>
      <c r="F66" s="32" t="s">
        <v>129</v>
      </c>
      <c r="G66" s="23">
        <v>0</v>
      </c>
      <c r="H66" s="14">
        <v>24.26</v>
      </c>
      <c r="I66" s="14">
        <v>26.02</v>
      </c>
      <c r="J66" s="14">
        <v>24.26</v>
      </c>
      <c r="K66" s="23">
        <v>24.26</v>
      </c>
      <c r="L66" s="28" t="s">
        <v>34</v>
      </c>
    </row>
    <row r="67" spans="1:12" ht="15" customHeight="1" x14ac:dyDescent="0.2">
      <c r="A67" s="6">
        <v>66</v>
      </c>
      <c r="B67" s="24">
        <v>37</v>
      </c>
      <c r="C67" s="25" t="s">
        <v>48</v>
      </c>
      <c r="D67" s="25" t="s">
        <v>39</v>
      </c>
      <c r="E67" s="32" t="s">
        <v>220</v>
      </c>
      <c r="F67" s="32" t="s">
        <v>221</v>
      </c>
      <c r="G67" s="23">
        <v>0.5</v>
      </c>
      <c r="H67" s="14">
        <v>26.98</v>
      </c>
      <c r="I67" s="14">
        <v>24.78</v>
      </c>
      <c r="J67" s="14">
        <v>24.78</v>
      </c>
      <c r="K67" s="23">
        <v>24.28</v>
      </c>
      <c r="L67" s="28" t="s">
        <v>37</v>
      </c>
    </row>
    <row r="68" spans="1:12" ht="15" customHeight="1" x14ac:dyDescent="0.2">
      <c r="A68" s="6">
        <v>67</v>
      </c>
      <c r="B68" s="24">
        <v>162</v>
      </c>
      <c r="C68" s="17" t="s">
        <v>38</v>
      </c>
      <c r="D68" s="17" t="s">
        <v>39</v>
      </c>
      <c r="E68" s="32" t="s">
        <v>97</v>
      </c>
      <c r="F68" s="32" t="s">
        <v>71</v>
      </c>
      <c r="G68" s="23">
        <v>0</v>
      </c>
      <c r="H68" s="14">
        <v>24.38</v>
      </c>
      <c r="I68" s="14">
        <v>25.62</v>
      </c>
      <c r="J68" s="14">
        <v>24.38</v>
      </c>
      <c r="K68" s="23">
        <v>24.38</v>
      </c>
      <c r="L68" s="28" t="s">
        <v>33</v>
      </c>
    </row>
    <row r="69" spans="1:12" ht="15" customHeight="1" x14ac:dyDescent="0.2">
      <c r="A69" s="6">
        <v>68</v>
      </c>
      <c r="B69" s="24">
        <v>3</v>
      </c>
      <c r="C69" s="25" t="s">
        <v>48</v>
      </c>
      <c r="D69" s="25" t="s">
        <v>39</v>
      </c>
      <c r="E69" s="32" t="s">
        <v>119</v>
      </c>
      <c r="F69" s="32" t="s">
        <v>134</v>
      </c>
      <c r="G69" s="23">
        <v>0.5</v>
      </c>
      <c r="H69" s="14">
        <v>25.53</v>
      </c>
      <c r="I69" s="14">
        <v>25.01</v>
      </c>
      <c r="J69" s="14">
        <v>25.01</v>
      </c>
      <c r="K69" s="23">
        <v>24.51</v>
      </c>
      <c r="L69" s="28" t="s">
        <v>32</v>
      </c>
    </row>
    <row r="70" spans="1:12" ht="15" customHeight="1" x14ac:dyDescent="0.2">
      <c r="A70" s="6">
        <v>69</v>
      </c>
      <c r="B70" s="24">
        <v>96</v>
      </c>
      <c r="C70" s="25" t="s">
        <v>38</v>
      </c>
      <c r="D70" s="25" t="s">
        <v>58</v>
      </c>
      <c r="E70" s="32" t="s">
        <v>120</v>
      </c>
      <c r="F70" s="32" t="s">
        <v>222</v>
      </c>
      <c r="G70" s="23">
        <v>3.75</v>
      </c>
      <c r="H70" s="14">
        <v>29.63</v>
      </c>
      <c r="I70" s="14">
        <v>28.67</v>
      </c>
      <c r="J70" s="14">
        <v>28.67</v>
      </c>
      <c r="K70" s="23">
        <v>24.92</v>
      </c>
      <c r="L70" s="28" t="s">
        <v>31</v>
      </c>
    </row>
    <row r="71" spans="1:12" ht="15" customHeight="1" x14ac:dyDescent="0.2">
      <c r="A71" s="6">
        <v>70</v>
      </c>
      <c r="B71" s="24">
        <v>63</v>
      </c>
      <c r="C71" s="25" t="s">
        <v>38</v>
      </c>
      <c r="D71" s="25" t="s">
        <v>39</v>
      </c>
      <c r="E71" s="32" t="s">
        <v>223</v>
      </c>
      <c r="F71" s="32" t="s">
        <v>224</v>
      </c>
      <c r="G71" s="23">
        <v>0.25</v>
      </c>
      <c r="H71" s="14">
        <v>25.36</v>
      </c>
      <c r="I71" s="14">
        <v>25.33</v>
      </c>
      <c r="J71" s="14">
        <v>25.33</v>
      </c>
      <c r="K71" s="23">
        <v>25.08</v>
      </c>
      <c r="L71" s="28" t="s">
        <v>183</v>
      </c>
    </row>
    <row r="72" spans="1:12" ht="15" customHeight="1" x14ac:dyDescent="0.2">
      <c r="A72" s="6">
        <v>71</v>
      </c>
      <c r="B72" s="24">
        <v>45</v>
      </c>
      <c r="C72" s="25" t="s">
        <v>48</v>
      </c>
      <c r="D72" s="25" t="s">
        <v>39</v>
      </c>
      <c r="E72" s="32" t="s">
        <v>225</v>
      </c>
      <c r="F72" s="32" t="s">
        <v>226</v>
      </c>
      <c r="G72" s="23">
        <v>0.5</v>
      </c>
      <c r="H72" s="14">
        <v>25.8</v>
      </c>
      <c r="I72" s="14">
        <v>27.1</v>
      </c>
      <c r="J72" s="14">
        <v>25.8</v>
      </c>
      <c r="K72" s="23">
        <v>25.3</v>
      </c>
      <c r="L72" s="28" t="s">
        <v>181</v>
      </c>
    </row>
    <row r="73" spans="1:12" ht="15" customHeight="1" x14ac:dyDescent="0.2">
      <c r="A73" s="6">
        <v>72</v>
      </c>
      <c r="B73" s="24">
        <v>115</v>
      </c>
      <c r="C73" s="25" t="s">
        <v>38</v>
      </c>
      <c r="D73" s="25" t="s">
        <v>39</v>
      </c>
      <c r="E73" s="32" t="s">
        <v>227</v>
      </c>
      <c r="F73" s="32" t="s">
        <v>146</v>
      </c>
      <c r="G73" s="26">
        <v>0.25</v>
      </c>
      <c r="H73" s="14">
        <v>26.08</v>
      </c>
      <c r="I73" s="14">
        <v>25.72</v>
      </c>
      <c r="J73" s="14">
        <v>25.72</v>
      </c>
      <c r="K73" s="23">
        <v>25.47</v>
      </c>
      <c r="L73" s="28" t="s">
        <v>186</v>
      </c>
    </row>
    <row r="74" spans="1:12" ht="15" customHeight="1" x14ac:dyDescent="0.2">
      <c r="A74" s="6">
        <v>73</v>
      </c>
      <c r="B74" s="24">
        <v>133</v>
      </c>
      <c r="C74" s="25" t="s">
        <v>38</v>
      </c>
      <c r="D74" s="25" t="s">
        <v>39</v>
      </c>
      <c r="E74" s="32" t="s">
        <v>139</v>
      </c>
      <c r="F74" s="32" t="s">
        <v>140</v>
      </c>
      <c r="G74" s="23">
        <v>0</v>
      </c>
      <c r="H74" s="14">
        <v>25.67</v>
      </c>
      <c r="I74" s="14">
        <v>26.45</v>
      </c>
      <c r="J74" s="14">
        <v>25.67</v>
      </c>
      <c r="K74" s="23">
        <v>25.67</v>
      </c>
      <c r="L74" s="28" t="s">
        <v>36</v>
      </c>
    </row>
    <row r="75" spans="1:12" ht="15" customHeight="1" x14ac:dyDescent="0.2">
      <c r="A75" s="6">
        <v>74</v>
      </c>
      <c r="B75" s="24">
        <v>59</v>
      </c>
      <c r="C75" s="17" t="s">
        <v>48</v>
      </c>
      <c r="D75" s="25" t="s">
        <v>39</v>
      </c>
      <c r="E75" s="32" t="s">
        <v>228</v>
      </c>
      <c r="F75" s="32" t="s">
        <v>229</v>
      </c>
      <c r="G75" s="26">
        <v>0.5</v>
      </c>
      <c r="H75" s="14">
        <v>26.24</v>
      </c>
      <c r="I75" s="14">
        <v>27.33</v>
      </c>
      <c r="J75" s="14">
        <v>26.24</v>
      </c>
      <c r="K75" s="23">
        <v>25.74</v>
      </c>
      <c r="L75" s="28" t="s">
        <v>183</v>
      </c>
    </row>
    <row r="76" spans="1:12" ht="15" customHeight="1" x14ac:dyDescent="0.25">
      <c r="A76" s="6">
        <v>75</v>
      </c>
      <c r="B76" s="6">
        <v>106</v>
      </c>
      <c r="C76" s="7" t="s">
        <v>38</v>
      </c>
      <c r="D76" s="7" t="s">
        <v>39</v>
      </c>
      <c r="E76" s="35" t="s">
        <v>56</v>
      </c>
      <c r="F76" s="37" t="s">
        <v>133</v>
      </c>
      <c r="G76" s="22">
        <v>2.5</v>
      </c>
      <c r="H76" s="14">
        <v>28.33</v>
      </c>
      <c r="I76" s="14">
        <v>30.89</v>
      </c>
      <c r="J76" s="14">
        <v>28.33</v>
      </c>
      <c r="K76" s="23">
        <v>25.83</v>
      </c>
      <c r="L76" s="30" t="s">
        <v>25</v>
      </c>
    </row>
    <row r="77" spans="1:12" ht="15" customHeight="1" x14ac:dyDescent="0.2">
      <c r="A77" s="6">
        <v>76</v>
      </c>
      <c r="B77" s="24">
        <v>177</v>
      </c>
      <c r="C77" s="25" t="s">
        <v>38</v>
      </c>
      <c r="D77" s="25" t="s">
        <v>39</v>
      </c>
      <c r="E77" s="32" t="s">
        <v>230</v>
      </c>
      <c r="F77" s="32" t="s">
        <v>231</v>
      </c>
      <c r="G77" s="23">
        <v>0.5</v>
      </c>
      <c r="H77" s="14">
        <v>26.35</v>
      </c>
      <c r="I77" s="14">
        <v>27.1</v>
      </c>
      <c r="J77" s="14">
        <v>26.35</v>
      </c>
      <c r="K77" s="23">
        <v>25.85</v>
      </c>
      <c r="L77" s="28" t="s">
        <v>189</v>
      </c>
    </row>
    <row r="78" spans="1:12" ht="15" customHeight="1" x14ac:dyDescent="0.25">
      <c r="A78" s="6">
        <v>77</v>
      </c>
      <c r="B78" s="6">
        <v>69</v>
      </c>
      <c r="C78" s="7" t="s">
        <v>38</v>
      </c>
      <c r="D78" s="7" t="s">
        <v>39</v>
      </c>
      <c r="E78" s="35" t="s">
        <v>232</v>
      </c>
      <c r="F78" s="35" t="s">
        <v>233</v>
      </c>
      <c r="G78" s="8">
        <v>0.25</v>
      </c>
      <c r="H78" s="14" t="s">
        <v>164</v>
      </c>
      <c r="I78" s="14">
        <v>26.21</v>
      </c>
      <c r="J78" s="14">
        <v>26.21</v>
      </c>
      <c r="K78" s="23">
        <v>25.96</v>
      </c>
      <c r="L78" s="30" t="s">
        <v>184</v>
      </c>
    </row>
    <row r="79" spans="1:12" ht="15" customHeight="1" x14ac:dyDescent="0.2">
      <c r="A79" s="6">
        <v>78</v>
      </c>
      <c r="B79" s="24">
        <v>120</v>
      </c>
      <c r="C79" s="25" t="s">
        <v>48</v>
      </c>
      <c r="D79" s="25" t="s">
        <v>39</v>
      </c>
      <c r="E79" s="32" t="s">
        <v>234</v>
      </c>
      <c r="F79" s="32" t="s">
        <v>235</v>
      </c>
      <c r="G79" s="23">
        <v>0.5</v>
      </c>
      <c r="H79" s="14">
        <v>26.48</v>
      </c>
      <c r="I79" s="14">
        <v>27.44</v>
      </c>
      <c r="J79" s="14">
        <v>26.48</v>
      </c>
      <c r="K79" s="23">
        <v>25.98</v>
      </c>
      <c r="L79" s="28" t="s">
        <v>186</v>
      </c>
    </row>
    <row r="80" spans="1:12" ht="15" customHeight="1" x14ac:dyDescent="0.2">
      <c r="A80" s="6">
        <v>79</v>
      </c>
      <c r="B80" s="24">
        <v>65</v>
      </c>
      <c r="C80" s="25" t="s">
        <v>38</v>
      </c>
      <c r="D80" s="25" t="s">
        <v>58</v>
      </c>
      <c r="E80" s="32" t="s">
        <v>236</v>
      </c>
      <c r="F80" s="32" t="s">
        <v>237</v>
      </c>
      <c r="G80" s="23">
        <v>3.75</v>
      </c>
      <c r="H80" s="14">
        <v>29.74</v>
      </c>
      <c r="I80" s="14">
        <v>30.09</v>
      </c>
      <c r="J80" s="14">
        <v>29.74</v>
      </c>
      <c r="K80" s="23">
        <v>25.99</v>
      </c>
      <c r="L80" s="28" t="s">
        <v>184</v>
      </c>
    </row>
    <row r="81" spans="1:12" ht="15" customHeight="1" x14ac:dyDescent="0.2">
      <c r="A81" s="6">
        <v>80</v>
      </c>
      <c r="B81" s="24">
        <v>116</v>
      </c>
      <c r="C81" s="25" t="s">
        <v>38</v>
      </c>
      <c r="D81" s="25" t="s">
        <v>39</v>
      </c>
      <c r="E81" s="32" t="s">
        <v>238</v>
      </c>
      <c r="F81" s="32" t="s">
        <v>239</v>
      </c>
      <c r="G81" s="23">
        <v>0</v>
      </c>
      <c r="H81" s="14">
        <v>26.11</v>
      </c>
      <c r="I81" s="14">
        <v>27.11</v>
      </c>
      <c r="J81" s="14">
        <v>26.11</v>
      </c>
      <c r="K81" s="23">
        <v>26.11</v>
      </c>
      <c r="L81" s="28" t="s">
        <v>186</v>
      </c>
    </row>
    <row r="82" spans="1:12" ht="15" customHeight="1" x14ac:dyDescent="0.2">
      <c r="A82" s="6">
        <v>81</v>
      </c>
      <c r="B82" s="24">
        <v>114</v>
      </c>
      <c r="C82" s="25" t="s">
        <v>38</v>
      </c>
      <c r="D82" s="25" t="s">
        <v>39</v>
      </c>
      <c r="E82" s="32" t="s">
        <v>124</v>
      </c>
      <c r="F82" s="32" t="s">
        <v>125</v>
      </c>
      <c r="G82" s="23">
        <v>0</v>
      </c>
      <c r="H82" s="14">
        <v>27.54</v>
      </c>
      <c r="I82" s="14">
        <v>26.16</v>
      </c>
      <c r="J82" s="14">
        <v>26.16</v>
      </c>
      <c r="K82" s="23">
        <v>26.16</v>
      </c>
      <c r="L82" s="28" t="s">
        <v>186</v>
      </c>
    </row>
    <row r="83" spans="1:12" ht="15" customHeight="1" x14ac:dyDescent="0.2">
      <c r="A83" s="6">
        <v>82</v>
      </c>
      <c r="B83" s="24">
        <v>27</v>
      </c>
      <c r="C83" s="25" t="s">
        <v>38</v>
      </c>
      <c r="D83" s="25" t="s">
        <v>39</v>
      </c>
      <c r="E83" s="32" t="s">
        <v>98</v>
      </c>
      <c r="F83" s="32" t="s">
        <v>99</v>
      </c>
      <c r="G83" s="23">
        <v>0</v>
      </c>
      <c r="H83" s="14">
        <v>26.5</v>
      </c>
      <c r="I83" s="14">
        <v>26.98</v>
      </c>
      <c r="J83" s="14">
        <v>26.5</v>
      </c>
      <c r="K83" s="23">
        <v>26.5</v>
      </c>
      <c r="L83" s="28" t="s">
        <v>34</v>
      </c>
    </row>
    <row r="84" spans="1:12" ht="15" customHeight="1" x14ac:dyDescent="0.2">
      <c r="A84" s="6">
        <v>83</v>
      </c>
      <c r="B84" s="24">
        <v>130</v>
      </c>
      <c r="C84" s="25" t="s">
        <v>38</v>
      </c>
      <c r="D84" s="25" t="s">
        <v>39</v>
      </c>
      <c r="E84" s="32" t="s">
        <v>112</v>
      </c>
      <c r="F84" s="32" t="s">
        <v>113</v>
      </c>
      <c r="G84" s="23">
        <v>0</v>
      </c>
      <c r="H84" s="14">
        <v>26.61</v>
      </c>
      <c r="I84" s="14">
        <v>27.28</v>
      </c>
      <c r="J84" s="14">
        <v>26.61</v>
      </c>
      <c r="K84" s="23">
        <v>26.61</v>
      </c>
      <c r="L84" s="28" t="s">
        <v>36</v>
      </c>
    </row>
    <row r="85" spans="1:12" ht="15" customHeight="1" x14ac:dyDescent="0.2">
      <c r="A85" s="6">
        <v>84</v>
      </c>
      <c r="B85" s="24">
        <v>90</v>
      </c>
      <c r="C85" s="25" t="s">
        <v>48</v>
      </c>
      <c r="D85" s="25" t="s">
        <v>39</v>
      </c>
      <c r="E85" s="32" t="s">
        <v>240</v>
      </c>
      <c r="F85" s="32" t="s">
        <v>137</v>
      </c>
      <c r="G85" s="23">
        <v>0.5</v>
      </c>
      <c r="H85" s="14">
        <v>27.96</v>
      </c>
      <c r="I85" s="14">
        <v>27.14</v>
      </c>
      <c r="J85" s="14">
        <v>27.14</v>
      </c>
      <c r="K85" s="23">
        <v>26.64</v>
      </c>
      <c r="L85" s="28" t="s">
        <v>31</v>
      </c>
    </row>
    <row r="86" spans="1:12" ht="15" customHeight="1" x14ac:dyDescent="0.2">
      <c r="A86" s="6">
        <v>85</v>
      </c>
      <c r="B86" s="24">
        <v>7</v>
      </c>
      <c r="C86" s="25" t="s">
        <v>38</v>
      </c>
      <c r="D86" s="25" t="s">
        <v>39</v>
      </c>
      <c r="E86" s="32" t="s">
        <v>241</v>
      </c>
      <c r="F86" s="32" t="s">
        <v>242</v>
      </c>
      <c r="G86" s="23">
        <v>0</v>
      </c>
      <c r="H86" s="14">
        <v>26.73</v>
      </c>
      <c r="I86" s="14">
        <v>27.31</v>
      </c>
      <c r="J86" s="14">
        <v>26.73</v>
      </c>
      <c r="K86" s="23">
        <v>26.73</v>
      </c>
      <c r="L86" s="28" t="s">
        <v>32</v>
      </c>
    </row>
    <row r="87" spans="1:12" ht="15" customHeight="1" x14ac:dyDescent="0.2">
      <c r="A87" s="6">
        <v>86</v>
      </c>
      <c r="B87" s="24">
        <v>10</v>
      </c>
      <c r="C87" s="25" t="s">
        <v>38</v>
      </c>
      <c r="D87" s="25" t="s">
        <v>39</v>
      </c>
      <c r="E87" s="32" t="s">
        <v>56</v>
      </c>
      <c r="F87" s="32" t="s">
        <v>143</v>
      </c>
      <c r="G87" s="23">
        <v>1.5</v>
      </c>
      <c r="H87" s="14">
        <v>28.95</v>
      </c>
      <c r="I87" s="14">
        <v>28.27</v>
      </c>
      <c r="J87" s="14">
        <v>28.27</v>
      </c>
      <c r="K87" s="23">
        <v>26.77</v>
      </c>
      <c r="L87" s="28" t="s">
        <v>180</v>
      </c>
    </row>
    <row r="88" spans="1:12" ht="15" customHeight="1" x14ac:dyDescent="0.2">
      <c r="A88" s="6">
        <v>87</v>
      </c>
      <c r="B88" s="24">
        <v>113</v>
      </c>
      <c r="C88" s="25" t="s">
        <v>38</v>
      </c>
      <c r="D88" s="25" t="s">
        <v>39</v>
      </c>
      <c r="E88" s="32" t="s">
        <v>243</v>
      </c>
      <c r="F88" s="32" t="s">
        <v>244</v>
      </c>
      <c r="G88" s="23">
        <v>0</v>
      </c>
      <c r="H88" s="14">
        <v>26.79</v>
      </c>
      <c r="I88" s="14">
        <v>27.85</v>
      </c>
      <c r="J88" s="14">
        <v>26.79</v>
      </c>
      <c r="K88" s="23">
        <v>26.79</v>
      </c>
      <c r="L88" s="28" t="s">
        <v>186</v>
      </c>
    </row>
    <row r="89" spans="1:12" ht="15" customHeight="1" x14ac:dyDescent="0.2">
      <c r="A89" s="6">
        <v>88</v>
      </c>
      <c r="B89" s="24">
        <v>5</v>
      </c>
      <c r="C89" s="25" t="s">
        <v>48</v>
      </c>
      <c r="D89" s="25" t="s">
        <v>39</v>
      </c>
      <c r="E89" s="32" t="s">
        <v>150</v>
      </c>
      <c r="F89" s="32" t="s">
        <v>151</v>
      </c>
      <c r="G89" s="23">
        <v>0.5</v>
      </c>
      <c r="H89" s="14">
        <v>27.45</v>
      </c>
      <c r="I89" s="14">
        <v>28.27</v>
      </c>
      <c r="J89" s="14">
        <v>27.45</v>
      </c>
      <c r="K89" s="23">
        <v>26.95</v>
      </c>
      <c r="L89" s="28" t="s">
        <v>32</v>
      </c>
    </row>
    <row r="90" spans="1:12" ht="15" customHeight="1" x14ac:dyDescent="0.2">
      <c r="A90" s="6">
        <v>89</v>
      </c>
      <c r="B90" s="24">
        <v>66</v>
      </c>
      <c r="C90" s="25" t="s">
        <v>38</v>
      </c>
      <c r="D90" s="25" t="s">
        <v>39</v>
      </c>
      <c r="E90" s="32" t="s">
        <v>245</v>
      </c>
      <c r="F90" s="32" t="s">
        <v>246</v>
      </c>
      <c r="G90" s="23">
        <v>1.5</v>
      </c>
      <c r="H90" s="14">
        <v>29.94</v>
      </c>
      <c r="I90" s="14">
        <v>28.51</v>
      </c>
      <c r="J90" s="14">
        <v>28.51</v>
      </c>
      <c r="K90" s="23">
        <v>27.01</v>
      </c>
      <c r="L90" s="28" t="s">
        <v>184</v>
      </c>
    </row>
    <row r="91" spans="1:12" ht="15" customHeight="1" x14ac:dyDescent="0.2">
      <c r="A91" s="6">
        <v>90</v>
      </c>
      <c r="B91" s="24">
        <v>109</v>
      </c>
      <c r="C91" s="25" t="s">
        <v>48</v>
      </c>
      <c r="D91" s="25" t="s">
        <v>39</v>
      </c>
      <c r="E91" s="32" t="s">
        <v>155</v>
      </c>
      <c r="F91" s="32" t="s">
        <v>247</v>
      </c>
      <c r="G91" s="23">
        <v>1</v>
      </c>
      <c r="H91" s="14">
        <v>30.18</v>
      </c>
      <c r="I91" s="14">
        <v>28.1</v>
      </c>
      <c r="J91" s="14">
        <v>28.1</v>
      </c>
      <c r="K91" s="23">
        <v>27.1</v>
      </c>
      <c r="L91" s="28" t="s">
        <v>25</v>
      </c>
    </row>
    <row r="92" spans="1:12" ht="15" customHeight="1" x14ac:dyDescent="0.2">
      <c r="A92" s="6">
        <f>+A91+1</f>
        <v>91</v>
      </c>
      <c r="B92" s="24">
        <v>41</v>
      </c>
      <c r="C92" s="25" t="s">
        <v>48</v>
      </c>
      <c r="D92" s="25" t="s">
        <v>39</v>
      </c>
      <c r="E92" s="32" t="s">
        <v>153</v>
      </c>
      <c r="F92" s="32" t="s">
        <v>154</v>
      </c>
      <c r="G92" s="23">
        <v>0.5</v>
      </c>
      <c r="H92" s="14">
        <v>27.94</v>
      </c>
      <c r="I92" s="14">
        <v>27.69</v>
      </c>
      <c r="J92" s="14">
        <v>27.69</v>
      </c>
      <c r="K92" s="23">
        <v>27.19</v>
      </c>
      <c r="L92" s="28" t="s">
        <v>181</v>
      </c>
    </row>
    <row r="93" spans="1:12" ht="15" customHeight="1" x14ac:dyDescent="0.2">
      <c r="A93" s="6">
        <f t="shared" ref="A93:A112" si="0">+A92+1</f>
        <v>92</v>
      </c>
      <c r="B93" s="24">
        <v>30</v>
      </c>
      <c r="C93" s="25" t="s">
        <v>38</v>
      </c>
      <c r="D93" s="25" t="s">
        <v>39</v>
      </c>
      <c r="E93" s="32" t="s">
        <v>248</v>
      </c>
      <c r="F93" s="32" t="s">
        <v>249</v>
      </c>
      <c r="G93" s="26">
        <v>0</v>
      </c>
      <c r="H93" s="14">
        <v>27.29</v>
      </c>
      <c r="I93" s="14">
        <v>27.97</v>
      </c>
      <c r="J93" s="14">
        <v>27.29</v>
      </c>
      <c r="K93" s="23">
        <v>27.29</v>
      </c>
      <c r="L93" s="28" t="s">
        <v>34</v>
      </c>
    </row>
    <row r="94" spans="1:12" ht="15" customHeight="1" x14ac:dyDescent="0.25">
      <c r="A94" s="6">
        <f t="shared" si="0"/>
        <v>93</v>
      </c>
      <c r="B94" s="6">
        <v>46</v>
      </c>
      <c r="C94" s="25" t="s">
        <v>48</v>
      </c>
      <c r="D94" s="7" t="s">
        <v>39</v>
      </c>
      <c r="E94" s="35" t="s">
        <v>250</v>
      </c>
      <c r="F94" s="35" t="s">
        <v>251</v>
      </c>
      <c r="G94" s="8">
        <v>0.5</v>
      </c>
      <c r="H94" s="14">
        <v>29.11</v>
      </c>
      <c r="I94" s="14">
        <v>27.79</v>
      </c>
      <c r="J94" s="14">
        <v>27.79</v>
      </c>
      <c r="K94" s="23">
        <v>27.29</v>
      </c>
      <c r="L94" s="30" t="s">
        <v>181</v>
      </c>
    </row>
    <row r="95" spans="1:12" ht="15" customHeight="1" x14ac:dyDescent="0.2">
      <c r="A95" s="6">
        <f t="shared" si="0"/>
        <v>94</v>
      </c>
      <c r="B95" s="24">
        <v>60</v>
      </c>
      <c r="C95" s="25" t="s">
        <v>48</v>
      </c>
      <c r="D95" s="25" t="s">
        <v>39</v>
      </c>
      <c r="E95" s="32" t="s">
        <v>159</v>
      </c>
      <c r="F95" s="32" t="s">
        <v>160</v>
      </c>
      <c r="G95" s="23">
        <v>0.5</v>
      </c>
      <c r="H95" s="14">
        <v>27.81</v>
      </c>
      <c r="I95" s="14">
        <v>28.3</v>
      </c>
      <c r="J95" s="14">
        <v>27.81</v>
      </c>
      <c r="K95" s="23">
        <v>27.31</v>
      </c>
      <c r="L95" s="75" t="s">
        <v>183</v>
      </c>
    </row>
    <row r="96" spans="1:12" ht="15" customHeight="1" x14ac:dyDescent="0.2">
      <c r="A96" s="6">
        <f t="shared" si="0"/>
        <v>95</v>
      </c>
      <c r="B96" s="24">
        <v>20</v>
      </c>
      <c r="C96" s="25" t="s">
        <v>38</v>
      </c>
      <c r="D96" s="25" t="s">
        <v>39</v>
      </c>
      <c r="E96" s="32" t="s">
        <v>252</v>
      </c>
      <c r="F96" s="32" t="s">
        <v>253</v>
      </c>
      <c r="G96" s="23">
        <v>1.5</v>
      </c>
      <c r="H96" s="14">
        <v>29.3</v>
      </c>
      <c r="I96" s="14">
        <v>28.82</v>
      </c>
      <c r="J96" s="14">
        <v>28.82</v>
      </c>
      <c r="K96" s="23">
        <v>27.32</v>
      </c>
      <c r="L96" s="28" t="s">
        <v>27</v>
      </c>
    </row>
    <row r="97" spans="1:12" ht="15" customHeight="1" x14ac:dyDescent="0.2">
      <c r="A97" s="6">
        <f t="shared" si="0"/>
        <v>96</v>
      </c>
      <c r="B97" s="24">
        <v>42</v>
      </c>
      <c r="C97" s="25" t="s">
        <v>48</v>
      </c>
      <c r="D97" s="25" t="s">
        <v>39</v>
      </c>
      <c r="E97" s="32" t="s">
        <v>254</v>
      </c>
      <c r="F97" s="32" t="s">
        <v>255</v>
      </c>
      <c r="G97" s="23">
        <v>0.5</v>
      </c>
      <c r="H97" s="14" t="s">
        <v>164</v>
      </c>
      <c r="I97" s="14">
        <v>27.91</v>
      </c>
      <c r="J97" s="14">
        <v>27.91</v>
      </c>
      <c r="K97" s="23">
        <v>27.41</v>
      </c>
      <c r="L97" s="28" t="s">
        <v>181</v>
      </c>
    </row>
    <row r="98" spans="1:12" ht="15" customHeight="1" x14ac:dyDescent="0.2">
      <c r="A98" s="6">
        <f t="shared" si="0"/>
        <v>97</v>
      </c>
      <c r="B98" s="24">
        <v>111</v>
      </c>
      <c r="C98" s="25" t="s">
        <v>48</v>
      </c>
      <c r="D98" s="25" t="s">
        <v>39</v>
      </c>
      <c r="E98" s="32" t="s">
        <v>163</v>
      </c>
      <c r="F98" s="32" t="s">
        <v>157</v>
      </c>
      <c r="G98" s="23">
        <v>0.5</v>
      </c>
      <c r="H98" s="14">
        <v>27.91</v>
      </c>
      <c r="I98" s="14">
        <v>28.4</v>
      </c>
      <c r="J98" s="14">
        <v>27.91</v>
      </c>
      <c r="K98" s="23">
        <v>27.41</v>
      </c>
      <c r="L98" s="28" t="s">
        <v>25</v>
      </c>
    </row>
    <row r="99" spans="1:12" ht="15" customHeight="1" x14ac:dyDescent="0.2">
      <c r="A99" s="6">
        <f t="shared" si="0"/>
        <v>98</v>
      </c>
      <c r="B99" s="24">
        <v>152</v>
      </c>
      <c r="C99" s="25" t="s">
        <v>38</v>
      </c>
      <c r="D99" s="25" t="s">
        <v>39</v>
      </c>
      <c r="E99" s="32" t="s">
        <v>256</v>
      </c>
      <c r="F99" s="32" t="s">
        <v>257</v>
      </c>
      <c r="G99" s="23">
        <v>0</v>
      </c>
      <c r="H99" s="14">
        <v>27.46</v>
      </c>
      <c r="I99" s="14">
        <v>28.58</v>
      </c>
      <c r="J99" s="14">
        <v>27.46</v>
      </c>
      <c r="K99" s="23">
        <v>27.46</v>
      </c>
      <c r="L99" s="28" t="s">
        <v>188</v>
      </c>
    </row>
    <row r="100" spans="1:12" ht="15" customHeight="1" x14ac:dyDescent="0.2">
      <c r="A100" s="6">
        <f t="shared" si="0"/>
        <v>99</v>
      </c>
      <c r="B100" s="24">
        <v>8</v>
      </c>
      <c r="C100" s="25" t="s">
        <v>38</v>
      </c>
      <c r="D100" s="25" t="s">
        <v>39</v>
      </c>
      <c r="E100" s="32" t="s">
        <v>141</v>
      </c>
      <c r="F100" s="32" t="s">
        <v>258</v>
      </c>
      <c r="G100" s="23">
        <v>0</v>
      </c>
      <c r="H100" s="14">
        <v>27.49</v>
      </c>
      <c r="I100" s="14">
        <v>28.21</v>
      </c>
      <c r="J100" s="14">
        <v>27.49</v>
      </c>
      <c r="K100" s="23">
        <v>27.49</v>
      </c>
      <c r="L100" s="28" t="s">
        <v>32</v>
      </c>
    </row>
    <row r="101" spans="1:12" ht="15" customHeight="1" x14ac:dyDescent="0.2">
      <c r="A101" s="6">
        <f t="shared" si="0"/>
        <v>100</v>
      </c>
      <c r="B101" s="24">
        <v>100</v>
      </c>
      <c r="C101" s="25" t="s">
        <v>38</v>
      </c>
      <c r="D101" s="25" t="s">
        <v>39</v>
      </c>
      <c r="E101" s="32" t="s">
        <v>120</v>
      </c>
      <c r="F101" s="32" t="s">
        <v>259</v>
      </c>
      <c r="G101" s="23">
        <v>0</v>
      </c>
      <c r="H101" s="14">
        <v>27.69</v>
      </c>
      <c r="I101" s="14">
        <v>29.28</v>
      </c>
      <c r="J101" s="14">
        <v>27.69</v>
      </c>
      <c r="K101" s="23">
        <v>27.69</v>
      </c>
      <c r="L101" s="28" t="s">
        <v>28</v>
      </c>
    </row>
    <row r="102" spans="1:12" ht="15" customHeight="1" x14ac:dyDescent="0.2">
      <c r="A102" s="6">
        <f t="shared" si="0"/>
        <v>101</v>
      </c>
      <c r="B102" s="24">
        <v>9</v>
      </c>
      <c r="C102" s="25" t="s">
        <v>48</v>
      </c>
      <c r="D102" s="25" t="s">
        <v>39</v>
      </c>
      <c r="E102" s="32" t="s">
        <v>135</v>
      </c>
      <c r="F102" s="32" t="s">
        <v>136</v>
      </c>
      <c r="G102" s="23">
        <v>0.5</v>
      </c>
      <c r="H102" s="14">
        <v>28.23</v>
      </c>
      <c r="I102" s="14">
        <v>30.46</v>
      </c>
      <c r="J102" s="14">
        <v>28.23</v>
      </c>
      <c r="K102" s="23">
        <v>27.73</v>
      </c>
      <c r="L102" s="28" t="s">
        <v>180</v>
      </c>
    </row>
    <row r="103" spans="1:12" ht="15" customHeight="1" x14ac:dyDescent="0.2">
      <c r="A103" s="6">
        <f t="shared" si="0"/>
        <v>102</v>
      </c>
      <c r="B103" s="24">
        <v>102</v>
      </c>
      <c r="C103" s="25" t="s">
        <v>38</v>
      </c>
      <c r="D103" s="25" t="s">
        <v>39</v>
      </c>
      <c r="E103" s="32" t="s">
        <v>141</v>
      </c>
      <c r="F103" s="32" t="s">
        <v>147</v>
      </c>
      <c r="G103" s="23">
        <v>0</v>
      </c>
      <c r="H103" s="14">
        <v>27.88</v>
      </c>
      <c r="I103" s="14" t="s">
        <v>60</v>
      </c>
      <c r="J103" s="14">
        <v>27.88</v>
      </c>
      <c r="K103" s="23">
        <v>27.88</v>
      </c>
      <c r="L103" s="28" t="s">
        <v>28</v>
      </c>
    </row>
    <row r="104" spans="1:12" ht="15" customHeight="1" x14ac:dyDescent="0.2">
      <c r="A104" s="6">
        <f t="shared" si="0"/>
        <v>103</v>
      </c>
      <c r="B104" s="24">
        <v>13</v>
      </c>
      <c r="C104" s="25" t="s">
        <v>38</v>
      </c>
      <c r="D104" s="25" t="s">
        <v>58</v>
      </c>
      <c r="E104" s="32" t="s">
        <v>72</v>
      </c>
      <c r="F104" s="32" t="s">
        <v>260</v>
      </c>
      <c r="G104" s="23">
        <v>3.5</v>
      </c>
      <c r="H104" s="14">
        <v>31.49</v>
      </c>
      <c r="I104" s="14">
        <v>31.39</v>
      </c>
      <c r="J104" s="14">
        <v>31.39</v>
      </c>
      <c r="K104" s="23">
        <v>27.89</v>
      </c>
      <c r="L104" s="28" t="s">
        <v>180</v>
      </c>
    </row>
    <row r="105" spans="1:12" ht="15" customHeight="1" x14ac:dyDescent="0.2">
      <c r="A105" s="6">
        <f t="shared" si="0"/>
        <v>104</v>
      </c>
      <c r="B105" s="24">
        <v>68</v>
      </c>
      <c r="C105" s="25" t="s">
        <v>48</v>
      </c>
      <c r="D105" s="25" t="s">
        <v>39</v>
      </c>
      <c r="E105" s="32" t="s">
        <v>261</v>
      </c>
      <c r="F105" s="32" t="s">
        <v>262</v>
      </c>
      <c r="G105" s="23">
        <v>1</v>
      </c>
      <c r="H105" s="14">
        <v>30.92</v>
      </c>
      <c r="I105" s="14">
        <v>29.21</v>
      </c>
      <c r="J105" s="14">
        <v>29.21</v>
      </c>
      <c r="K105" s="23">
        <v>28.21</v>
      </c>
      <c r="L105" s="28" t="s">
        <v>184</v>
      </c>
    </row>
    <row r="106" spans="1:12" ht="15" customHeight="1" x14ac:dyDescent="0.2">
      <c r="A106" s="6">
        <f t="shared" si="0"/>
        <v>105</v>
      </c>
      <c r="B106" s="24">
        <v>168</v>
      </c>
      <c r="C106" s="25" t="s">
        <v>38</v>
      </c>
      <c r="D106" s="25" t="s">
        <v>39</v>
      </c>
      <c r="E106" s="32" t="s">
        <v>194</v>
      </c>
      <c r="F106" s="32" t="s">
        <v>263</v>
      </c>
      <c r="G106" s="23">
        <v>0.5</v>
      </c>
      <c r="H106" s="14">
        <v>30.4</v>
      </c>
      <c r="I106" s="14">
        <v>29.2</v>
      </c>
      <c r="J106" s="14">
        <v>29.2</v>
      </c>
      <c r="K106" s="23">
        <v>28.7</v>
      </c>
      <c r="L106" s="28" t="s">
        <v>33</v>
      </c>
    </row>
    <row r="107" spans="1:12" ht="15" customHeight="1" x14ac:dyDescent="0.2">
      <c r="A107" s="6">
        <f t="shared" si="0"/>
        <v>106</v>
      </c>
      <c r="B107" s="24">
        <v>64</v>
      </c>
      <c r="C107" s="25" t="s">
        <v>38</v>
      </c>
      <c r="D107" s="25" t="s">
        <v>39</v>
      </c>
      <c r="E107" s="32" t="s">
        <v>144</v>
      </c>
      <c r="F107" s="32" t="s">
        <v>264</v>
      </c>
      <c r="G107" s="23">
        <v>0</v>
      </c>
      <c r="H107" s="14">
        <v>29.39</v>
      </c>
      <c r="I107" s="14">
        <v>28.96</v>
      </c>
      <c r="J107" s="14">
        <v>28.96</v>
      </c>
      <c r="K107" s="23">
        <v>28.96</v>
      </c>
      <c r="L107" s="28" t="s">
        <v>183</v>
      </c>
    </row>
    <row r="108" spans="1:12" ht="15" customHeight="1" x14ac:dyDescent="0.2">
      <c r="A108" s="6">
        <f t="shared" si="0"/>
        <v>107</v>
      </c>
      <c r="B108" s="24">
        <v>15</v>
      </c>
      <c r="C108" s="25" t="s">
        <v>38</v>
      </c>
      <c r="D108" s="25" t="s">
        <v>39</v>
      </c>
      <c r="E108" s="32" t="s">
        <v>265</v>
      </c>
      <c r="F108" s="32" t="s">
        <v>266</v>
      </c>
      <c r="G108" s="23">
        <v>0</v>
      </c>
      <c r="H108" s="14">
        <v>29.01</v>
      </c>
      <c r="I108" s="14">
        <v>29.59</v>
      </c>
      <c r="J108" s="14">
        <v>29.01</v>
      </c>
      <c r="K108" s="23">
        <v>29.01</v>
      </c>
      <c r="L108" s="28" t="s">
        <v>180</v>
      </c>
    </row>
    <row r="109" spans="1:12" ht="15" customHeight="1" x14ac:dyDescent="0.2">
      <c r="A109" s="6">
        <f t="shared" si="0"/>
        <v>108</v>
      </c>
      <c r="B109" s="24">
        <v>129</v>
      </c>
      <c r="C109" s="25" t="s">
        <v>38</v>
      </c>
      <c r="D109" s="25" t="s">
        <v>39</v>
      </c>
      <c r="E109" s="32" t="s">
        <v>141</v>
      </c>
      <c r="F109" s="32" t="s">
        <v>142</v>
      </c>
      <c r="G109" s="23">
        <v>0</v>
      </c>
      <c r="H109" s="14">
        <v>29.02</v>
      </c>
      <c r="I109" s="14">
        <v>30.39</v>
      </c>
      <c r="J109" s="14">
        <v>29.02</v>
      </c>
      <c r="K109" s="23">
        <v>29.02</v>
      </c>
      <c r="L109" s="28" t="s">
        <v>36</v>
      </c>
    </row>
    <row r="110" spans="1:12" ht="15" customHeight="1" x14ac:dyDescent="0.2">
      <c r="A110" s="6">
        <f t="shared" si="0"/>
        <v>109</v>
      </c>
      <c r="B110" s="24">
        <v>193</v>
      </c>
      <c r="C110" s="25" t="s">
        <v>48</v>
      </c>
      <c r="D110" s="25" t="s">
        <v>39</v>
      </c>
      <c r="E110" s="32" t="s">
        <v>152</v>
      </c>
      <c r="F110" s="32" t="s">
        <v>267</v>
      </c>
      <c r="G110" s="23">
        <v>0.5</v>
      </c>
      <c r="H110" s="14">
        <v>30.46</v>
      </c>
      <c r="I110" s="14">
        <v>29.54</v>
      </c>
      <c r="J110" s="14">
        <v>29.54</v>
      </c>
      <c r="K110" s="23">
        <v>29.04</v>
      </c>
      <c r="L110" s="28" t="s">
        <v>191</v>
      </c>
    </row>
    <row r="111" spans="1:12" ht="15" customHeight="1" x14ac:dyDescent="0.2">
      <c r="A111" s="6">
        <f t="shared" si="0"/>
        <v>110</v>
      </c>
      <c r="B111" s="24">
        <v>108</v>
      </c>
      <c r="C111" s="25" t="s">
        <v>38</v>
      </c>
      <c r="D111" s="25" t="s">
        <v>39</v>
      </c>
      <c r="E111" s="32" t="s">
        <v>59</v>
      </c>
      <c r="F111" s="32" t="s">
        <v>157</v>
      </c>
      <c r="G111" s="23">
        <v>2</v>
      </c>
      <c r="H111" s="14">
        <v>31.36</v>
      </c>
      <c r="I111" s="14">
        <v>31.24</v>
      </c>
      <c r="J111" s="14">
        <v>31.24</v>
      </c>
      <c r="K111" s="23">
        <v>29.24</v>
      </c>
      <c r="L111" s="28" t="s">
        <v>25</v>
      </c>
    </row>
    <row r="112" spans="1:12" ht="15" customHeight="1" x14ac:dyDescent="0.2">
      <c r="A112" s="6">
        <f t="shared" si="0"/>
        <v>111</v>
      </c>
      <c r="B112" s="24">
        <v>12</v>
      </c>
      <c r="C112" s="25" t="s">
        <v>38</v>
      </c>
      <c r="D112" s="25" t="s">
        <v>58</v>
      </c>
      <c r="E112" s="32" t="s">
        <v>107</v>
      </c>
      <c r="F112" s="32" t="s">
        <v>162</v>
      </c>
      <c r="G112" s="23">
        <v>3.5</v>
      </c>
      <c r="H112" s="14">
        <v>35.64</v>
      </c>
      <c r="I112" s="14">
        <v>33.020000000000003</v>
      </c>
      <c r="J112" s="14">
        <v>33.020000000000003</v>
      </c>
      <c r="K112" s="23">
        <v>29.520000000000003</v>
      </c>
      <c r="L112" s="28" t="s">
        <v>180</v>
      </c>
    </row>
    <row r="113" spans="1:12" ht="15" customHeight="1" x14ac:dyDescent="0.2">
      <c r="A113" s="6">
        <v>112</v>
      </c>
      <c r="B113" s="24">
        <v>58</v>
      </c>
      <c r="C113" s="25" t="s">
        <v>48</v>
      </c>
      <c r="D113" s="25" t="s">
        <v>39</v>
      </c>
      <c r="E113" s="32" t="s">
        <v>167</v>
      </c>
      <c r="F113" s="32" t="s">
        <v>168</v>
      </c>
      <c r="G113" s="23">
        <v>0.5</v>
      </c>
      <c r="H113" s="14">
        <v>30.32</v>
      </c>
      <c r="I113" s="14">
        <v>30.62</v>
      </c>
      <c r="J113" s="14">
        <v>30.32</v>
      </c>
      <c r="K113" s="23">
        <v>29.82</v>
      </c>
      <c r="L113" s="28" t="s">
        <v>183</v>
      </c>
    </row>
    <row r="114" spans="1:12" ht="15" customHeight="1" x14ac:dyDescent="0.2">
      <c r="A114" s="9">
        <v>113</v>
      </c>
      <c r="B114" s="24">
        <v>95</v>
      </c>
      <c r="C114" s="25" t="s">
        <v>38</v>
      </c>
      <c r="D114" s="25" t="s">
        <v>39</v>
      </c>
      <c r="E114" s="32" t="s">
        <v>268</v>
      </c>
      <c r="F114" s="32" t="s">
        <v>269</v>
      </c>
      <c r="G114" s="23">
        <v>1</v>
      </c>
      <c r="H114" s="14">
        <v>30.95</v>
      </c>
      <c r="I114" s="14">
        <v>31.03</v>
      </c>
      <c r="J114" s="14">
        <v>30.95</v>
      </c>
      <c r="K114" s="23">
        <v>29.95</v>
      </c>
      <c r="L114" s="28" t="s">
        <v>31</v>
      </c>
    </row>
    <row r="115" spans="1:12" ht="15" customHeight="1" x14ac:dyDescent="0.2">
      <c r="A115" s="9">
        <v>114</v>
      </c>
      <c r="B115" s="24">
        <v>71</v>
      </c>
      <c r="C115" s="25" t="s">
        <v>38</v>
      </c>
      <c r="D115" s="25" t="s">
        <v>39</v>
      </c>
      <c r="E115" s="32" t="s">
        <v>270</v>
      </c>
      <c r="F115" s="32" t="s">
        <v>271</v>
      </c>
      <c r="G115" s="23">
        <v>1</v>
      </c>
      <c r="H115" s="14">
        <v>31.07</v>
      </c>
      <c r="I115" s="14">
        <v>32.86</v>
      </c>
      <c r="J115" s="14">
        <v>31.07</v>
      </c>
      <c r="K115" s="23">
        <v>30.07</v>
      </c>
      <c r="L115" s="28" t="s">
        <v>184</v>
      </c>
    </row>
    <row r="116" spans="1:12" ht="15" customHeight="1" x14ac:dyDescent="0.2">
      <c r="A116" s="9">
        <v>115</v>
      </c>
      <c r="B116" s="24">
        <v>70</v>
      </c>
      <c r="C116" s="25" t="s">
        <v>38</v>
      </c>
      <c r="D116" s="25" t="s">
        <v>122</v>
      </c>
      <c r="E116" s="32" t="s">
        <v>89</v>
      </c>
      <c r="F116" s="32" t="s">
        <v>272</v>
      </c>
      <c r="G116" s="23">
        <v>3</v>
      </c>
      <c r="H116" s="14">
        <v>33.21</v>
      </c>
      <c r="I116" s="14">
        <v>34.270000000000003</v>
      </c>
      <c r="J116" s="14">
        <v>33.21</v>
      </c>
      <c r="K116" s="23">
        <v>30.21</v>
      </c>
      <c r="L116" s="28" t="s">
        <v>184</v>
      </c>
    </row>
    <row r="117" spans="1:12" ht="15" customHeight="1" x14ac:dyDescent="0.2">
      <c r="A117" s="9">
        <v>116</v>
      </c>
      <c r="B117" s="24">
        <v>150</v>
      </c>
      <c r="C117" s="25" t="s">
        <v>38</v>
      </c>
      <c r="D117" s="25" t="s">
        <v>39</v>
      </c>
      <c r="E117" s="54" t="s">
        <v>273</v>
      </c>
      <c r="F117" s="32" t="s">
        <v>274</v>
      </c>
      <c r="G117" s="23">
        <v>0</v>
      </c>
      <c r="H117" s="14">
        <v>31.91</v>
      </c>
      <c r="I117" s="14">
        <v>30.3</v>
      </c>
      <c r="J117" s="14">
        <v>30.3</v>
      </c>
      <c r="K117" s="14">
        <v>30.3</v>
      </c>
      <c r="L117" s="28" t="s">
        <v>188</v>
      </c>
    </row>
    <row r="118" spans="1:12" ht="15" customHeight="1" x14ac:dyDescent="0.2">
      <c r="A118" s="9">
        <v>117</v>
      </c>
      <c r="B118" s="24">
        <v>2</v>
      </c>
      <c r="C118" s="25" t="s">
        <v>48</v>
      </c>
      <c r="D118" s="25" t="s">
        <v>39</v>
      </c>
      <c r="E118" s="32" t="s">
        <v>156</v>
      </c>
      <c r="F118" s="32" t="s">
        <v>110</v>
      </c>
      <c r="G118" s="23">
        <v>0.5</v>
      </c>
      <c r="H118" s="14">
        <v>32.909999999999997</v>
      </c>
      <c r="I118" s="14">
        <v>31.46</v>
      </c>
      <c r="J118" s="14">
        <v>31.46</v>
      </c>
      <c r="K118" s="23">
        <v>30.96</v>
      </c>
      <c r="L118" s="28" t="s">
        <v>32</v>
      </c>
    </row>
    <row r="119" spans="1:12" ht="15" customHeight="1" x14ac:dyDescent="0.2">
      <c r="A119" s="9">
        <v>118</v>
      </c>
      <c r="B119" s="24">
        <v>178</v>
      </c>
      <c r="C119" s="25" t="s">
        <v>38</v>
      </c>
      <c r="D119" s="25" t="s">
        <v>39</v>
      </c>
      <c r="E119" s="32" t="s">
        <v>75</v>
      </c>
      <c r="F119" s="32" t="s">
        <v>275</v>
      </c>
      <c r="G119" s="23">
        <v>0.25</v>
      </c>
      <c r="H119" s="14">
        <v>31.48</v>
      </c>
      <c r="I119" s="14">
        <v>33.270000000000003</v>
      </c>
      <c r="J119" s="14">
        <v>31.48</v>
      </c>
      <c r="K119" s="23">
        <v>31.23</v>
      </c>
      <c r="L119" s="28" t="s">
        <v>189</v>
      </c>
    </row>
    <row r="120" spans="1:12" ht="15" customHeight="1" x14ac:dyDescent="0.2">
      <c r="A120" s="9">
        <v>119</v>
      </c>
      <c r="B120" s="24">
        <v>147</v>
      </c>
      <c r="C120" s="25" t="s">
        <v>38</v>
      </c>
      <c r="D120" s="25" t="s">
        <v>58</v>
      </c>
      <c r="E120" s="32" t="s">
        <v>276</v>
      </c>
      <c r="F120" s="32" t="s">
        <v>277</v>
      </c>
      <c r="G120" s="23">
        <v>3.5</v>
      </c>
      <c r="H120" s="14">
        <v>35.81</v>
      </c>
      <c r="I120" s="14">
        <v>35.1</v>
      </c>
      <c r="J120" s="14">
        <v>35.1</v>
      </c>
      <c r="K120" s="23">
        <v>31.6</v>
      </c>
      <c r="L120" s="28" t="s">
        <v>188</v>
      </c>
    </row>
    <row r="121" spans="1:12" ht="15" customHeight="1" x14ac:dyDescent="0.2">
      <c r="A121" s="9">
        <v>120</v>
      </c>
      <c r="B121" s="24">
        <v>179</v>
      </c>
      <c r="C121" s="17" t="s">
        <v>38</v>
      </c>
      <c r="D121" s="17" t="s">
        <v>39</v>
      </c>
      <c r="E121" s="54" t="s">
        <v>109</v>
      </c>
      <c r="F121" s="54" t="s">
        <v>278</v>
      </c>
      <c r="G121" s="23">
        <v>0</v>
      </c>
      <c r="H121" s="14">
        <v>32.56</v>
      </c>
      <c r="I121" s="14">
        <v>35.340000000000003</v>
      </c>
      <c r="J121" s="14">
        <v>32.56</v>
      </c>
      <c r="K121" s="23">
        <v>32.56</v>
      </c>
      <c r="L121" s="28" t="s">
        <v>189</v>
      </c>
    </row>
    <row r="122" spans="1:12" ht="15" customHeight="1" x14ac:dyDescent="0.2">
      <c r="A122" s="9">
        <v>121</v>
      </c>
      <c r="B122" s="24">
        <v>31</v>
      </c>
      <c r="C122" s="25" t="s">
        <v>48</v>
      </c>
      <c r="D122" s="25" t="s">
        <v>39</v>
      </c>
      <c r="E122" s="32" t="s">
        <v>135</v>
      </c>
      <c r="F122" s="32" t="s">
        <v>249</v>
      </c>
      <c r="G122" s="23">
        <v>0.5</v>
      </c>
      <c r="H122" s="14">
        <v>33.340000000000003</v>
      </c>
      <c r="I122" s="14">
        <v>33.92</v>
      </c>
      <c r="J122" s="14">
        <v>33.340000000000003</v>
      </c>
      <c r="K122" s="23">
        <v>32.840000000000003</v>
      </c>
      <c r="L122" s="28" t="s">
        <v>34</v>
      </c>
    </row>
    <row r="123" spans="1:12" ht="15" customHeight="1" x14ac:dyDescent="0.2">
      <c r="A123" s="9">
        <v>122</v>
      </c>
      <c r="B123" s="24">
        <v>6</v>
      </c>
      <c r="C123" s="25" t="s">
        <v>48</v>
      </c>
      <c r="D123" s="25" t="s">
        <v>39</v>
      </c>
      <c r="E123" s="32" t="s">
        <v>279</v>
      </c>
      <c r="F123" s="32" t="s">
        <v>280</v>
      </c>
      <c r="G123" s="23">
        <v>0.5</v>
      </c>
      <c r="H123" s="14">
        <v>33.74</v>
      </c>
      <c r="I123" s="14" t="s">
        <v>178</v>
      </c>
      <c r="J123" s="14">
        <v>33.74</v>
      </c>
      <c r="K123" s="23">
        <v>33.24</v>
      </c>
      <c r="L123" s="28" t="s">
        <v>32</v>
      </c>
    </row>
    <row r="124" spans="1:12" ht="15" customHeight="1" x14ac:dyDescent="0.2">
      <c r="A124" s="9">
        <v>123</v>
      </c>
      <c r="B124" s="24">
        <v>117</v>
      </c>
      <c r="C124" s="25" t="s">
        <v>38</v>
      </c>
      <c r="D124" s="25" t="s">
        <v>58</v>
      </c>
      <c r="E124" s="32" t="s">
        <v>91</v>
      </c>
      <c r="F124" s="32" t="s">
        <v>171</v>
      </c>
      <c r="G124" s="23">
        <v>4.5</v>
      </c>
      <c r="H124" s="14" t="s">
        <v>178</v>
      </c>
      <c r="I124" s="14">
        <v>37.76</v>
      </c>
      <c r="J124" s="14">
        <v>37.76</v>
      </c>
      <c r="K124" s="23">
        <v>33.26</v>
      </c>
      <c r="L124" s="28" t="s">
        <v>186</v>
      </c>
    </row>
    <row r="125" spans="1:12" ht="15" customHeight="1" x14ac:dyDescent="0.2">
      <c r="A125" s="9">
        <v>124</v>
      </c>
      <c r="B125" s="24">
        <v>135</v>
      </c>
      <c r="C125" s="25" t="s">
        <v>48</v>
      </c>
      <c r="D125" s="25" t="s">
        <v>39</v>
      </c>
      <c r="E125" s="32" t="s">
        <v>119</v>
      </c>
      <c r="F125" s="32" t="s">
        <v>166</v>
      </c>
      <c r="G125" s="23">
        <v>0.5</v>
      </c>
      <c r="H125" s="14">
        <v>34.28</v>
      </c>
      <c r="I125" s="14">
        <v>35.770000000000003</v>
      </c>
      <c r="J125" s="14">
        <v>34.28</v>
      </c>
      <c r="K125" s="23">
        <v>33.78</v>
      </c>
      <c r="L125" s="28" t="s">
        <v>36</v>
      </c>
    </row>
    <row r="126" spans="1:12" ht="15" customHeight="1" x14ac:dyDescent="0.2">
      <c r="A126" s="9">
        <v>125</v>
      </c>
      <c r="B126" s="24">
        <v>131</v>
      </c>
      <c r="C126" s="25" t="s">
        <v>38</v>
      </c>
      <c r="D126" s="25" t="s">
        <v>39</v>
      </c>
      <c r="E126" s="32" t="s">
        <v>194</v>
      </c>
      <c r="F126" s="32" t="s">
        <v>281</v>
      </c>
      <c r="G126" s="23">
        <v>0</v>
      </c>
      <c r="H126" s="14">
        <v>33.97</v>
      </c>
      <c r="I126" s="8">
        <v>35.53</v>
      </c>
      <c r="J126" s="14">
        <v>33.97</v>
      </c>
      <c r="K126" s="23">
        <v>33.97</v>
      </c>
      <c r="L126" s="28" t="s">
        <v>36</v>
      </c>
    </row>
    <row r="127" spans="1:12" ht="15" customHeight="1" x14ac:dyDescent="0.2">
      <c r="A127" s="9">
        <v>126</v>
      </c>
      <c r="B127" s="24">
        <v>11</v>
      </c>
      <c r="C127" s="25" t="s">
        <v>38</v>
      </c>
      <c r="D127" s="25" t="s">
        <v>39</v>
      </c>
      <c r="E127" s="32" t="s">
        <v>169</v>
      </c>
      <c r="F127" s="32" t="s">
        <v>170</v>
      </c>
      <c r="G127" s="23">
        <v>2.5</v>
      </c>
      <c r="H127" s="14" t="s">
        <v>164</v>
      </c>
      <c r="I127" s="14">
        <v>37.03</v>
      </c>
      <c r="J127" s="14">
        <v>37.03</v>
      </c>
      <c r="K127" s="23">
        <v>34.53</v>
      </c>
      <c r="L127" s="28" t="s">
        <v>180</v>
      </c>
    </row>
    <row r="128" spans="1:12" ht="15" customHeight="1" x14ac:dyDescent="0.2">
      <c r="A128" s="9">
        <v>127</v>
      </c>
      <c r="B128" s="24">
        <v>180</v>
      </c>
      <c r="C128" s="25" t="s">
        <v>48</v>
      </c>
      <c r="D128" s="25" t="s">
        <v>39</v>
      </c>
      <c r="E128" s="32" t="s">
        <v>282</v>
      </c>
      <c r="F128" s="32" t="s">
        <v>283</v>
      </c>
      <c r="G128" s="23">
        <v>0.5</v>
      </c>
      <c r="H128" s="14">
        <v>37.43</v>
      </c>
      <c r="I128" s="14">
        <v>35.68</v>
      </c>
      <c r="J128" s="14">
        <v>35.68</v>
      </c>
      <c r="K128" s="23">
        <v>35.18</v>
      </c>
      <c r="L128" s="28" t="s">
        <v>189</v>
      </c>
    </row>
    <row r="129" spans="1:12" ht="15" customHeight="1" x14ac:dyDescent="0.2">
      <c r="A129" s="9">
        <v>128</v>
      </c>
      <c r="B129" s="24">
        <v>119</v>
      </c>
      <c r="C129" s="25" t="s">
        <v>48</v>
      </c>
      <c r="D129" s="25" t="s">
        <v>39</v>
      </c>
      <c r="E129" s="32" t="s">
        <v>172</v>
      </c>
      <c r="F129" s="32" t="s">
        <v>173</v>
      </c>
      <c r="G129" s="23">
        <v>0.5</v>
      </c>
      <c r="H129" s="14">
        <v>43.07</v>
      </c>
      <c r="I129" s="14">
        <v>37.630000000000003</v>
      </c>
      <c r="J129" s="14">
        <v>37.630000000000003</v>
      </c>
      <c r="K129" s="23">
        <v>37.130000000000003</v>
      </c>
      <c r="L129" s="28" t="s">
        <v>186</v>
      </c>
    </row>
    <row r="130" spans="1:12" ht="15" customHeight="1" x14ac:dyDescent="0.2">
      <c r="A130" s="9">
        <v>129</v>
      </c>
      <c r="B130" s="24">
        <v>110</v>
      </c>
      <c r="C130" s="25" t="s">
        <v>48</v>
      </c>
      <c r="D130" s="25" t="s">
        <v>58</v>
      </c>
      <c r="E130" s="32" t="s">
        <v>135</v>
      </c>
      <c r="F130" s="32" t="s">
        <v>284</v>
      </c>
      <c r="G130" s="23">
        <v>1</v>
      </c>
      <c r="H130" s="14">
        <v>39.57</v>
      </c>
      <c r="I130" s="14">
        <v>38.659999999999997</v>
      </c>
      <c r="J130" s="14">
        <v>38.659999999999997</v>
      </c>
      <c r="K130" s="23">
        <v>37.659999999999997</v>
      </c>
      <c r="L130" s="28" t="s">
        <v>25</v>
      </c>
    </row>
    <row r="131" spans="1:12" ht="15" customHeight="1" x14ac:dyDescent="0.2">
      <c r="A131" s="9">
        <v>130</v>
      </c>
      <c r="B131" s="24">
        <v>195</v>
      </c>
      <c r="C131" s="25" t="s">
        <v>38</v>
      </c>
      <c r="D131" s="25" t="s">
        <v>39</v>
      </c>
      <c r="E131" s="32" t="s">
        <v>285</v>
      </c>
      <c r="F131" s="32" t="s">
        <v>286</v>
      </c>
      <c r="G131" s="23">
        <v>0.5</v>
      </c>
      <c r="H131" s="14">
        <v>40.33</v>
      </c>
      <c r="I131" s="14">
        <v>38.43</v>
      </c>
      <c r="J131" s="14">
        <v>38.43</v>
      </c>
      <c r="K131" s="23">
        <v>37.93</v>
      </c>
      <c r="L131" s="28" t="s">
        <v>191</v>
      </c>
    </row>
    <row r="132" spans="1:12" ht="15" customHeight="1" x14ac:dyDescent="0.2">
      <c r="A132" s="9">
        <v>131</v>
      </c>
      <c r="B132" s="24">
        <v>92</v>
      </c>
      <c r="C132" s="25" t="s">
        <v>48</v>
      </c>
      <c r="D132" s="25" t="s">
        <v>39</v>
      </c>
      <c r="E132" s="32" t="s">
        <v>111</v>
      </c>
      <c r="F132" s="32" t="s">
        <v>287</v>
      </c>
      <c r="G132" s="23">
        <v>0.5</v>
      </c>
      <c r="H132" s="14">
        <v>40.96</v>
      </c>
      <c r="I132" s="14">
        <v>39.56</v>
      </c>
      <c r="J132" s="14">
        <v>39.56</v>
      </c>
      <c r="K132" s="23">
        <v>39.06</v>
      </c>
      <c r="L132" s="28" t="s">
        <v>31</v>
      </c>
    </row>
    <row r="133" spans="1:12" ht="15" customHeight="1" x14ac:dyDescent="0.2">
      <c r="A133" s="9">
        <v>132</v>
      </c>
      <c r="B133" s="24">
        <v>89</v>
      </c>
      <c r="C133" s="25" t="s">
        <v>48</v>
      </c>
      <c r="D133" s="25" t="s">
        <v>39</v>
      </c>
      <c r="E133" s="32" t="s">
        <v>163</v>
      </c>
      <c r="F133" s="32" t="s">
        <v>288</v>
      </c>
      <c r="G133" s="23">
        <v>0.5</v>
      </c>
      <c r="H133" s="14">
        <v>41.32</v>
      </c>
      <c r="I133" s="14">
        <v>40.67</v>
      </c>
      <c r="J133" s="14">
        <v>40.67</v>
      </c>
      <c r="K133" s="23">
        <v>40.17</v>
      </c>
      <c r="L133" s="28" t="s">
        <v>31</v>
      </c>
    </row>
    <row r="134" spans="1:12" ht="15" customHeight="1" x14ac:dyDescent="0.2">
      <c r="A134" s="9">
        <v>133</v>
      </c>
      <c r="B134" s="39">
        <v>118</v>
      </c>
      <c r="C134" s="40" t="s">
        <v>48</v>
      </c>
      <c r="D134" s="40" t="s">
        <v>58</v>
      </c>
      <c r="E134" s="53" t="s">
        <v>174</v>
      </c>
      <c r="F134" s="53" t="s">
        <v>175</v>
      </c>
      <c r="G134" s="41">
        <v>4</v>
      </c>
      <c r="H134" s="41">
        <v>47.14</v>
      </c>
      <c r="I134" s="41">
        <v>45.33</v>
      </c>
      <c r="J134" s="41">
        <v>45.33</v>
      </c>
      <c r="K134" s="41">
        <v>41.33</v>
      </c>
      <c r="L134" s="47" t="s">
        <v>186</v>
      </c>
    </row>
    <row r="135" spans="1:12" ht="15" customHeight="1" x14ac:dyDescent="0.2">
      <c r="A135" s="9">
        <v>134</v>
      </c>
      <c r="B135" s="39">
        <v>183</v>
      </c>
      <c r="C135" s="40" t="s">
        <v>38</v>
      </c>
      <c r="D135" s="40" t="s">
        <v>58</v>
      </c>
      <c r="E135" s="53" t="s">
        <v>289</v>
      </c>
      <c r="F135" s="53" t="s">
        <v>290</v>
      </c>
      <c r="G135" s="41">
        <v>3.5</v>
      </c>
      <c r="H135" s="41" t="s">
        <v>178</v>
      </c>
      <c r="I135" s="41">
        <v>45.53</v>
      </c>
      <c r="J135" s="41">
        <v>45.53</v>
      </c>
      <c r="K135" s="41">
        <v>42.03</v>
      </c>
      <c r="L135" s="47" t="s">
        <v>189</v>
      </c>
    </row>
    <row r="136" spans="1:12" ht="15" customHeight="1" x14ac:dyDescent="0.2">
      <c r="A136" s="9">
        <v>135</v>
      </c>
      <c r="B136" s="39">
        <v>149</v>
      </c>
      <c r="C136" s="40" t="s">
        <v>48</v>
      </c>
      <c r="D136" s="40" t="s">
        <v>39</v>
      </c>
      <c r="E136" s="53" t="s">
        <v>291</v>
      </c>
      <c r="F136" s="53" t="s">
        <v>292</v>
      </c>
      <c r="G136" s="41">
        <v>0.5</v>
      </c>
      <c r="H136" s="41">
        <v>42.8</v>
      </c>
      <c r="I136" s="41" t="s">
        <v>60</v>
      </c>
      <c r="J136" s="41">
        <v>42.8</v>
      </c>
      <c r="K136" s="41">
        <v>42.3</v>
      </c>
      <c r="L136" s="47" t="s">
        <v>188</v>
      </c>
    </row>
    <row r="137" spans="1:12" ht="15" customHeight="1" x14ac:dyDescent="0.2">
      <c r="A137" s="9">
        <v>136</v>
      </c>
      <c r="B137" s="39">
        <v>93</v>
      </c>
      <c r="C137" s="40" t="s">
        <v>48</v>
      </c>
      <c r="D137" s="40" t="s">
        <v>39</v>
      </c>
      <c r="E137" s="53" t="s">
        <v>135</v>
      </c>
      <c r="F137" s="53" t="s">
        <v>293</v>
      </c>
      <c r="G137" s="41">
        <v>0.5</v>
      </c>
      <c r="H137" s="41">
        <v>42.92</v>
      </c>
      <c r="I137" s="41">
        <v>44.61</v>
      </c>
      <c r="J137" s="41">
        <v>42.92</v>
      </c>
      <c r="K137" s="41">
        <v>42.42</v>
      </c>
      <c r="L137" s="47" t="s">
        <v>31</v>
      </c>
    </row>
    <row r="138" spans="1:12" ht="15" customHeight="1" x14ac:dyDescent="0.2">
      <c r="A138" s="9">
        <v>137</v>
      </c>
      <c r="B138" s="39">
        <v>151</v>
      </c>
      <c r="C138" s="40" t="s">
        <v>38</v>
      </c>
      <c r="D138" s="40" t="s">
        <v>58</v>
      </c>
      <c r="E138" s="53" t="s">
        <v>268</v>
      </c>
      <c r="F138" s="53" t="s">
        <v>294</v>
      </c>
      <c r="G138" s="45">
        <v>3.5</v>
      </c>
      <c r="H138" s="41">
        <v>48.07</v>
      </c>
      <c r="I138" s="41" t="s">
        <v>60</v>
      </c>
      <c r="J138" s="41">
        <v>48.07</v>
      </c>
      <c r="K138" s="41">
        <v>44.57</v>
      </c>
      <c r="L138" s="47" t="s">
        <v>188</v>
      </c>
    </row>
    <row r="139" spans="1:12" ht="15" customHeight="1" x14ac:dyDescent="0.2">
      <c r="A139" s="9">
        <v>138</v>
      </c>
      <c r="B139" s="39">
        <v>112</v>
      </c>
      <c r="C139" s="40" t="s">
        <v>38</v>
      </c>
      <c r="D139" s="40" t="s">
        <v>58</v>
      </c>
      <c r="E139" s="53" t="s">
        <v>176</v>
      </c>
      <c r="F139" s="53" t="s">
        <v>177</v>
      </c>
      <c r="G139" s="41">
        <v>3.5</v>
      </c>
      <c r="H139" s="41">
        <v>49.31</v>
      </c>
      <c r="I139" s="41">
        <v>48.62</v>
      </c>
      <c r="J139" s="41">
        <v>48.62</v>
      </c>
      <c r="K139" s="41">
        <v>45.12</v>
      </c>
      <c r="L139" s="47" t="s">
        <v>25</v>
      </c>
    </row>
    <row r="140" spans="1:12" ht="15" customHeight="1" x14ac:dyDescent="0.2">
      <c r="A140" s="9">
        <v>139</v>
      </c>
      <c r="B140" s="39">
        <v>94</v>
      </c>
      <c r="C140" s="40" t="s">
        <v>48</v>
      </c>
      <c r="D140" s="40" t="s">
        <v>39</v>
      </c>
      <c r="E140" s="53" t="s">
        <v>138</v>
      </c>
      <c r="F140" s="53" t="s">
        <v>295</v>
      </c>
      <c r="G140" s="41">
        <v>0.5</v>
      </c>
      <c r="H140" s="41" t="s">
        <v>164</v>
      </c>
      <c r="I140" s="41">
        <v>46.27</v>
      </c>
      <c r="J140" s="41">
        <v>46.27</v>
      </c>
      <c r="K140" s="41">
        <v>45.77</v>
      </c>
      <c r="L140" s="47" t="s">
        <v>31</v>
      </c>
    </row>
    <row r="141" spans="1:12" ht="15" customHeight="1" x14ac:dyDescent="0.2">
      <c r="A141" s="9">
        <v>140</v>
      </c>
      <c r="B141" s="39">
        <v>184</v>
      </c>
      <c r="C141" s="40" t="s">
        <v>48</v>
      </c>
      <c r="D141" s="40" t="s">
        <v>39</v>
      </c>
      <c r="E141" s="53" t="s">
        <v>155</v>
      </c>
      <c r="F141" s="53" t="s">
        <v>296</v>
      </c>
      <c r="G141" s="41">
        <v>0.75</v>
      </c>
      <c r="H141" s="41">
        <v>57.18</v>
      </c>
      <c r="I141" s="41" t="s">
        <v>178</v>
      </c>
      <c r="J141" s="41">
        <v>57.18</v>
      </c>
      <c r="K141" s="41">
        <v>56.43</v>
      </c>
      <c r="L141" s="47" t="s">
        <v>189</v>
      </c>
    </row>
  </sheetData>
  <sortState ref="B2:L150">
    <sortCondition ref="K2:K150"/>
    <sortCondition ref="C2:C150"/>
  </sortState>
  <phoneticPr fontId="0" type="noConversion"/>
  <conditionalFormatting sqref="E2:E90">
    <cfRule type="cellIs" dxfId="3" priority="1" stopIfTrue="1" operator="equal">
      <formula>"TBA"</formula>
    </cfRule>
  </conditionalFormatting>
  <pageMargins left="0.5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abSelected="1" workbookViewId="0">
      <selection activeCell="I138" sqref="I138"/>
    </sheetView>
  </sheetViews>
  <sheetFormatPr defaultRowHeight="12.75" x14ac:dyDescent="0.2"/>
  <cols>
    <col min="1" max="1" width="6.85546875" bestFit="1" customWidth="1"/>
    <col min="2" max="3" width="10.7109375" style="20" customWidth="1"/>
    <col min="4" max="4" width="13" bestFit="1" customWidth="1"/>
    <col min="5" max="5" width="16.28515625" bestFit="1" customWidth="1"/>
    <col min="6" max="6" width="10.42578125" customWidth="1"/>
    <col min="7" max="10" width="15.7109375" customWidth="1"/>
    <col min="11" max="11" width="39.7109375" customWidth="1"/>
  </cols>
  <sheetData>
    <row r="1" spans="1:12" x14ac:dyDescent="0.2">
      <c r="A1" s="18" t="s">
        <v>3</v>
      </c>
      <c r="B1" s="18" t="s">
        <v>6</v>
      </c>
      <c r="C1" s="18" t="s">
        <v>8</v>
      </c>
      <c r="D1" s="18" t="s">
        <v>4</v>
      </c>
      <c r="E1" s="18" t="s">
        <v>5</v>
      </c>
      <c r="F1" s="19" t="s">
        <v>2</v>
      </c>
      <c r="G1" s="19" t="s">
        <v>23</v>
      </c>
      <c r="H1" s="19" t="s">
        <v>24</v>
      </c>
      <c r="I1" s="19" t="s">
        <v>7</v>
      </c>
      <c r="J1" s="19" t="s">
        <v>1</v>
      </c>
      <c r="K1" s="18" t="s">
        <v>0</v>
      </c>
    </row>
    <row r="2" spans="1:12" ht="15" customHeight="1" x14ac:dyDescent="0.2">
      <c r="A2" s="39">
        <v>163</v>
      </c>
      <c r="B2" s="40" t="s">
        <v>48</v>
      </c>
      <c r="C2" s="40" t="s">
        <v>39</v>
      </c>
      <c r="D2" s="53" t="s">
        <v>50</v>
      </c>
      <c r="E2" s="53" t="s">
        <v>51</v>
      </c>
      <c r="F2" s="41">
        <v>0.5</v>
      </c>
      <c r="G2" s="41">
        <v>20.5</v>
      </c>
      <c r="H2" s="41">
        <v>20.23</v>
      </c>
      <c r="I2" s="41">
        <v>20.23</v>
      </c>
      <c r="J2" s="41">
        <v>19.73</v>
      </c>
      <c r="K2" s="47" t="s">
        <v>33</v>
      </c>
      <c r="L2" s="42"/>
    </row>
    <row r="3" spans="1:12" ht="15" customHeight="1" x14ac:dyDescent="0.2">
      <c r="A3" s="39">
        <v>164</v>
      </c>
      <c r="B3" s="40" t="s">
        <v>48</v>
      </c>
      <c r="C3" s="40" t="s">
        <v>39</v>
      </c>
      <c r="D3" s="53" t="s">
        <v>79</v>
      </c>
      <c r="E3" s="53" t="s">
        <v>80</v>
      </c>
      <c r="F3" s="41">
        <v>0.5</v>
      </c>
      <c r="G3" s="41">
        <v>21.71</v>
      </c>
      <c r="H3" s="41">
        <v>22.06</v>
      </c>
      <c r="I3" s="41">
        <v>21.71</v>
      </c>
      <c r="J3" s="41">
        <v>21.21</v>
      </c>
      <c r="K3" s="47" t="s">
        <v>33</v>
      </c>
      <c r="L3" s="42"/>
    </row>
    <row r="4" spans="1:12" ht="15" customHeight="1" x14ac:dyDescent="0.2">
      <c r="A4" s="9">
        <v>165</v>
      </c>
      <c r="B4" s="46" t="s">
        <v>38</v>
      </c>
      <c r="C4" s="46" t="s">
        <v>39</v>
      </c>
      <c r="D4" s="56" t="s">
        <v>78</v>
      </c>
      <c r="E4" s="56" t="s">
        <v>49</v>
      </c>
      <c r="F4" s="44">
        <v>0.25</v>
      </c>
      <c r="G4" s="44">
        <v>20.43</v>
      </c>
      <c r="H4" s="44">
        <v>20.71</v>
      </c>
      <c r="I4" s="44">
        <v>20.43</v>
      </c>
      <c r="J4" s="44">
        <v>20.18</v>
      </c>
      <c r="K4" s="48" t="s">
        <v>33</v>
      </c>
      <c r="L4" s="42"/>
    </row>
    <row r="5" spans="1:12" ht="15" customHeight="1" x14ac:dyDescent="0.2">
      <c r="A5" s="39">
        <v>166</v>
      </c>
      <c r="B5" s="40" t="s">
        <v>38</v>
      </c>
      <c r="C5" s="40" t="s">
        <v>39</v>
      </c>
      <c r="D5" s="53" t="s">
        <v>56</v>
      </c>
      <c r="E5" s="53" t="s">
        <v>49</v>
      </c>
      <c r="F5" s="41">
        <v>3</v>
      </c>
      <c r="G5" s="41">
        <v>24.14</v>
      </c>
      <c r="H5" s="41">
        <v>25.01</v>
      </c>
      <c r="I5" s="41">
        <v>24.14</v>
      </c>
      <c r="J5" s="41">
        <v>21.14</v>
      </c>
      <c r="K5" s="47" t="s">
        <v>33</v>
      </c>
      <c r="L5" s="43"/>
    </row>
    <row r="6" spans="1:12" ht="15" customHeight="1" x14ac:dyDescent="0.2">
      <c r="A6" s="39">
        <v>161</v>
      </c>
      <c r="B6" s="40" t="s">
        <v>38</v>
      </c>
      <c r="C6" s="40" t="s">
        <v>39</v>
      </c>
      <c r="D6" s="53" t="s">
        <v>56</v>
      </c>
      <c r="E6" s="53" t="s">
        <v>71</v>
      </c>
      <c r="F6" s="41">
        <v>0</v>
      </c>
      <c r="G6" s="41">
        <v>21.76</v>
      </c>
      <c r="H6" s="41">
        <v>21.44</v>
      </c>
      <c r="I6" s="41">
        <v>21.44</v>
      </c>
      <c r="J6" s="41">
        <v>21.44</v>
      </c>
      <c r="K6" s="47" t="s">
        <v>33</v>
      </c>
      <c r="L6" s="43"/>
    </row>
    <row r="7" spans="1:12" ht="15" customHeight="1" x14ac:dyDescent="0.2">
      <c r="A7" s="9">
        <v>167</v>
      </c>
      <c r="B7" s="46" t="s">
        <v>38</v>
      </c>
      <c r="C7" s="46" t="s">
        <v>122</v>
      </c>
      <c r="D7" s="56" t="s">
        <v>213</v>
      </c>
      <c r="E7" s="56" t="s">
        <v>165</v>
      </c>
      <c r="F7" s="44">
        <v>2.5</v>
      </c>
      <c r="G7" s="44">
        <v>26</v>
      </c>
      <c r="H7" s="44">
        <v>26.83</v>
      </c>
      <c r="I7" s="44">
        <v>26</v>
      </c>
      <c r="J7" s="44">
        <v>23.5</v>
      </c>
      <c r="K7" s="48" t="s">
        <v>33</v>
      </c>
      <c r="L7" s="43"/>
    </row>
    <row r="8" spans="1:12" ht="15" customHeight="1" x14ac:dyDescent="0.2">
      <c r="A8" s="39">
        <v>162</v>
      </c>
      <c r="B8" s="40" t="s">
        <v>38</v>
      </c>
      <c r="C8" s="40" t="s">
        <v>39</v>
      </c>
      <c r="D8" s="53" t="s">
        <v>97</v>
      </c>
      <c r="E8" s="53" t="s">
        <v>71</v>
      </c>
      <c r="F8" s="41">
        <v>0</v>
      </c>
      <c r="G8" s="41">
        <v>24.38</v>
      </c>
      <c r="H8" s="41">
        <v>25.62</v>
      </c>
      <c r="I8" s="41">
        <v>24.38</v>
      </c>
      <c r="J8" s="41">
        <v>24.38</v>
      </c>
      <c r="K8" s="47" t="s">
        <v>33</v>
      </c>
      <c r="L8" s="43"/>
    </row>
    <row r="9" spans="1:12" ht="15" customHeight="1" x14ac:dyDescent="0.2">
      <c r="A9" s="39">
        <v>168</v>
      </c>
      <c r="B9" s="40" t="s">
        <v>38</v>
      </c>
      <c r="C9" s="40" t="s">
        <v>39</v>
      </c>
      <c r="D9" s="53" t="s">
        <v>194</v>
      </c>
      <c r="E9" s="53" t="s">
        <v>263</v>
      </c>
      <c r="F9" s="41">
        <v>0.5</v>
      </c>
      <c r="G9" s="41">
        <v>30.4</v>
      </c>
      <c r="H9" s="41">
        <v>29.2</v>
      </c>
      <c r="I9" s="41">
        <v>29.2</v>
      </c>
      <c r="J9" s="41">
        <v>28.7</v>
      </c>
      <c r="K9" s="47" t="s">
        <v>33</v>
      </c>
      <c r="L9" s="43">
        <f>+J2+J4+J5+J3</f>
        <v>82.259999999999991</v>
      </c>
    </row>
    <row r="10" spans="1:12" ht="15" customHeight="1" x14ac:dyDescent="0.2">
      <c r="A10" s="62">
        <v>62</v>
      </c>
      <c r="B10" s="63" t="s">
        <v>48</v>
      </c>
      <c r="C10" s="63" t="s">
        <v>39</v>
      </c>
      <c r="D10" s="64" t="s">
        <v>111</v>
      </c>
      <c r="E10" s="64" t="s">
        <v>132</v>
      </c>
      <c r="F10" s="65">
        <v>0.75</v>
      </c>
      <c r="G10" s="65">
        <v>24.68</v>
      </c>
      <c r="H10" s="65">
        <v>23.7</v>
      </c>
      <c r="I10" s="65">
        <v>23.7</v>
      </c>
      <c r="J10" s="65">
        <v>22.95</v>
      </c>
      <c r="K10" s="66" t="s">
        <v>183</v>
      </c>
      <c r="L10" s="42"/>
    </row>
    <row r="11" spans="1:12" ht="15" customHeight="1" x14ac:dyDescent="0.2">
      <c r="A11" s="62">
        <v>57</v>
      </c>
      <c r="B11" s="63" t="s">
        <v>48</v>
      </c>
      <c r="C11" s="63" t="s">
        <v>39</v>
      </c>
      <c r="D11" s="64" t="s">
        <v>148</v>
      </c>
      <c r="E11" s="64" t="s">
        <v>149</v>
      </c>
      <c r="F11" s="65">
        <v>0.5</v>
      </c>
      <c r="G11" s="65">
        <v>23.59</v>
      </c>
      <c r="H11" s="65">
        <v>23.8</v>
      </c>
      <c r="I11" s="65">
        <v>23.59</v>
      </c>
      <c r="J11" s="65">
        <v>23.09</v>
      </c>
      <c r="K11" s="66" t="s">
        <v>183</v>
      </c>
      <c r="L11" s="42"/>
    </row>
    <row r="12" spans="1:12" ht="15" customHeight="1" x14ac:dyDescent="0.2">
      <c r="A12" s="67">
        <v>59</v>
      </c>
      <c r="B12" s="68" t="s">
        <v>48</v>
      </c>
      <c r="C12" s="68" t="s">
        <v>39</v>
      </c>
      <c r="D12" s="72" t="s">
        <v>228</v>
      </c>
      <c r="E12" s="72" t="s">
        <v>229</v>
      </c>
      <c r="F12" s="70">
        <v>0.5</v>
      </c>
      <c r="G12" s="70">
        <v>26.24</v>
      </c>
      <c r="H12" s="70">
        <v>27.33</v>
      </c>
      <c r="I12" s="70">
        <v>26.24</v>
      </c>
      <c r="J12" s="70">
        <v>25.74</v>
      </c>
      <c r="K12" s="71" t="s">
        <v>183</v>
      </c>
      <c r="L12" s="43"/>
    </row>
    <row r="13" spans="1:12" ht="15" customHeight="1" x14ac:dyDescent="0.2">
      <c r="A13" s="62">
        <v>60</v>
      </c>
      <c r="B13" s="63" t="s">
        <v>48</v>
      </c>
      <c r="C13" s="63" t="s">
        <v>39</v>
      </c>
      <c r="D13" s="64" t="s">
        <v>159</v>
      </c>
      <c r="E13" s="64" t="s">
        <v>160</v>
      </c>
      <c r="F13" s="65">
        <v>0.5</v>
      </c>
      <c r="G13" s="65">
        <v>27.81</v>
      </c>
      <c r="H13" s="65">
        <v>28.3</v>
      </c>
      <c r="I13" s="65">
        <v>27.81</v>
      </c>
      <c r="J13" s="65">
        <v>27.31</v>
      </c>
      <c r="K13" s="66" t="s">
        <v>183</v>
      </c>
      <c r="L13" s="43"/>
    </row>
    <row r="14" spans="1:12" ht="15" customHeight="1" x14ac:dyDescent="0.2">
      <c r="A14" s="67">
        <v>58</v>
      </c>
      <c r="B14" s="68" t="s">
        <v>48</v>
      </c>
      <c r="C14" s="63" t="s">
        <v>39</v>
      </c>
      <c r="D14" s="64" t="s">
        <v>167</v>
      </c>
      <c r="E14" s="64" t="s">
        <v>168</v>
      </c>
      <c r="F14" s="65">
        <v>0.5</v>
      </c>
      <c r="G14" s="65">
        <v>30.32</v>
      </c>
      <c r="H14" s="65">
        <v>30.62</v>
      </c>
      <c r="I14" s="65">
        <v>30.32</v>
      </c>
      <c r="J14" s="65">
        <v>29.82</v>
      </c>
      <c r="K14" s="66" t="s">
        <v>183</v>
      </c>
      <c r="L14" s="42"/>
    </row>
    <row r="15" spans="1:12" ht="15" customHeight="1" x14ac:dyDescent="0.2">
      <c r="A15" s="62">
        <v>63</v>
      </c>
      <c r="B15" s="63" t="s">
        <v>38</v>
      </c>
      <c r="C15" s="63" t="s">
        <v>39</v>
      </c>
      <c r="D15" s="64" t="s">
        <v>223</v>
      </c>
      <c r="E15" s="64" t="s">
        <v>224</v>
      </c>
      <c r="F15" s="65">
        <v>0.25</v>
      </c>
      <c r="G15" s="65">
        <v>25.36</v>
      </c>
      <c r="H15" s="65">
        <v>25.33</v>
      </c>
      <c r="I15" s="65">
        <v>25.33</v>
      </c>
      <c r="J15" s="65">
        <v>25.08</v>
      </c>
      <c r="K15" s="66" t="s">
        <v>183</v>
      </c>
      <c r="L15" s="43"/>
    </row>
    <row r="16" spans="1:12" ht="15" customHeight="1" x14ac:dyDescent="0.2">
      <c r="A16" s="67">
        <v>64</v>
      </c>
      <c r="B16" s="68" t="s">
        <v>38</v>
      </c>
      <c r="C16" s="68" t="s">
        <v>39</v>
      </c>
      <c r="D16" s="73" t="s">
        <v>144</v>
      </c>
      <c r="E16" s="73" t="s">
        <v>264</v>
      </c>
      <c r="F16" s="70">
        <v>0</v>
      </c>
      <c r="G16" s="70">
        <v>29.39</v>
      </c>
      <c r="H16" s="70">
        <v>28.96</v>
      </c>
      <c r="I16" s="70">
        <v>28.96</v>
      </c>
      <c r="J16" s="70">
        <v>28.96</v>
      </c>
      <c r="K16" s="71" t="s">
        <v>183</v>
      </c>
      <c r="L16" s="43">
        <f>+J10+J15+J11+J12</f>
        <v>96.86</v>
      </c>
    </row>
    <row r="17" spans="1:13" ht="15" customHeight="1" x14ac:dyDescent="0.2">
      <c r="A17" s="39">
        <v>37</v>
      </c>
      <c r="B17" s="40" t="s">
        <v>48</v>
      </c>
      <c r="C17" s="40" t="s">
        <v>39</v>
      </c>
      <c r="D17" s="53" t="s">
        <v>220</v>
      </c>
      <c r="E17" s="59" t="s">
        <v>221</v>
      </c>
      <c r="F17" s="41">
        <v>0.5</v>
      </c>
      <c r="G17" s="41">
        <v>26.98</v>
      </c>
      <c r="H17" s="41">
        <v>24.78</v>
      </c>
      <c r="I17" s="41">
        <v>24.78</v>
      </c>
      <c r="J17" s="41">
        <v>24.28</v>
      </c>
      <c r="K17" s="47" t="s">
        <v>37</v>
      </c>
      <c r="L17" s="43"/>
    </row>
    <row r="18" spans="1:13" ht="15" customHeight="1" x14ac:dyDescent="0.2">
      <c r="A18" s="39">
        <v>34</v>
      </c>
      <c r="B18" s="40" t="s">
        <v>38</v>
      </c>
      <c r="C18" s="40" t="s">
        <v>39</v>
      </c>
      <c r="D18" s="53" t="s">
        <v>74</v>
      </c>
      <c r="E18" s="53" t="s">
        <v>77</v>
      </c>
      <c r="F18" s="41">
        <v>1.5</v>
      </c>
      <c r="G18" s="41">
        <v>21.14</v>
      </c>
      <c r="H18" s="41">
        <v>22.67</v>
      </c>
      <c r="I18" s="41">
        <v>21.14</v>
      </c>
      <c r="J18" s="41">
        <v>19.64</v>
      </c>
      <c r="K18" s="47" t="s">
        <v>37</v>
      </c>
      <c r="L18" s="43"/>
    </row>
    <row r="19" spans="1:13" ht="15" customHeight="1" x14ac:dyDescent="0.2">
      <c r="A19" s="39">
        <v>33</v>
      </c>
      <c r="B19" s="40" t="s">
        <v>38</v>
      </c>
      <c r="C19" s="40" t="s">
        <v>39</v>
      </c>
      <c r="D19" s="53" t="s">
        <v>67</v>
      </c>
      <c r="E19" s="53" t="s">
        <v>66</v>
      </c>
      <c r="F19" s="41">
        <v>2</v>
      </c>
      <c r="G19" s="41">
        <v>23.21</v>
      </c>
      <c r="H19" s="41" t="s">
        <v>178</v>
      </c>
      <c r="I19" s="41">
        <v>23.21</v>
      </c>
      <c r="J19" s="41">
        <v>21.21</v>
      </c>
      <c r="K19" s="47" t="s">
        <v>37</v>
      </c>
      <c r="L19" s="43"/>
    </row>
    <row r="20" spans="1:13" ht="15" customHeight="1" x14ac:dyDescent="0.2">
      <c r="A20" s="39">
        <v>35</v>
      </c>
      <c r="B20" s="40" t="s">
        <v>38</v>
      </c>
      <c r="C20" s="40" t="s">
        <v>39</v>
      </c>
      <c r="D20" s="53" t="s">
        <v>116</v>
      </c>
      <c r="E20" s="53" t="s">
        <v>115</v>
      </c>
      <c r="F20" s="41">
        <v>0</v>
      </c>
      <c r="G20" s="41">
        <v>23.76</v>
      </c>
      <c r="H20" s="41">
        <v>24.38</v>
      </c>
      <c r="I20" s="41">
        <v>23.76</v>
      </c>
      <c r="J20" s="41">
        <v>23.76</v>
      </c>
      <c r="K20" s="47" t="s">
        <v>37</v>
      </c>
      <c r="L20" s="43">
        <f>+J17+J18+J19+J20</f>
        <v>88.89</v>
      </c>
    </row>
    <row r="21" spans="1:13" ht="15" customHeight="1" x14ac:dyDescent="0.2">
      <c r="A21" s="67">
        <v>31</v>
      </c>
      <c r="B21" s="68" t="s">
        <v>48</v>
      </c>
      <c r="C21" s="68" t="s">
        <v>39</v>
      </c>
      <c r="D21" s="72" t="s">
        <v>135</v>
      </c>
      <c r="E21" s="72" t="s">
        <v>249</v>
      </c>
      <c r="F21" s="70">
        <v>0.5</v>
      </c>
      <c r="G21" s="70">
        <v>33.340000000000003</v>
      </c>
      <c r="H21" s="70">
        <v>33.92</v>
      </c>
      <c r="I21" s="70">
        <v>33.340000000000003</v>
      </c>
      <c r="J21" s="70">
        <v>32.840000000000003</v>
      </c>
      <c r="K21" s="71" t="s">
        <v>34</v>
      </c>
      <c r="L21" s="43"/>
    </row>
    <row r="22" spans="1:13" ht="15" customHeight="1" x14ac:dyDescent="0.2">
      <c r="A22" s="62">
        <v>26</v>
      </c>
      <c r="B22" s="63" t="s">
        <v>38</v>
      </c>
      <c r="C22" s="63" t="s">
        <v>39</v>
      </c>
      <c r="D22" s="64" t="s">
        <v>59</v>
      </c>
      <c r="E22" s="64" t="s">
        <v>207</v>
      </c>
      <c r="F22" s="65">
        <v>1.5</v>
      </c>
      <c r="G22" s="65">
        <v>25.72</v>
      </c>
      <c r="H22" s="65">
        <v>23.72</v>
      </c>
      <c r="I22" s="65">
        <v>23.72</v>
      </c>
      <c r="J22" s="65">
        <v>22.22</v>
      </c>
      <c r="K22" s="66" t="s">
        <v>34</v>
      </c>
      <c r="L22" s="43"/>
    </row>
    <row r="23" spans="1:13" ht="15" customHeight="1" x14ac:dyDescent="0.2">
      <c r="A23" s="62">
        <v>29</v>
      </c>
      <c r="B23" s="63" t="s">
        <v>38</v>
      </c>
      <c r="C23" s="63" t="s">
        <v>39</v>
      </c>
      <c r="D23" s="64" t="s">
        <v>40</v>
      </c>
      <c r="E23" s="64" t="s">
        <v>210</v>
      </c>
      <c r="F23" s="65">
        <v>0</v>
      </c>
      <c r="G23" s="65">
        <v>22.6</v>
      </c>
      <c r="H23" s="65">
        <v>22.82</v>
      </c>
      <c r="I23" s="65">
        <v>22.6</v>
      </c>
      <c r="J23" s="65">
        <v>22.6</v>
      </c>
      <c r="K23" s="66" t="s">
        <v>34</v>
      </c>
      <c r="L23" s="43"/>
    </row>
    <row r="24" spans="1:13" ht="15" customHeight="1" x14ac:dyDescent="0.2">
      <c r="A24" s="62">
        <v>32</v>
      </c>
      <c r="B24" s="63" t="s">
        <v>38</v>
      </c>
      <c r="C24" s="63" t="s">
        <v>58</v>
      </c>
      <c r="D24" s="64" t="s">
        <v>54</v>
      </c>
      <c r="E24" s="64" t="s">
        <v>216</v>
      </c>
      <c r="F24" s="65">
        <v>3.75</v>
      </c>
      <c r="G24" s="65">
        <v>27.54</v>
      </c>
      <c r="H24" s="65" t="s">
        <v>178</v>
      </c>
      <c r="I24" s="65">
        <v>27.54</v>
      </c>
      <c r="J24" s="65">
        <v>23.79</v>
      </c>
      <c r="K24" s="66" t="s">
        <v>34</v>
      </c>
      <c r="L24" s="43"/>
    </row>
    <row r="25" spans="1:13" ht="15" customHeight="1" x14ac:dyDescent="0.2">
      <c r="A25" s="62">
        <v>25</v>
      </c>
      <c r="B25" s="63" t="s">
        <v>38</v>
      </c>
      <c r="C25" s="63" t="s">
        <v>39</v>
      </c>
      <c r="D25" s="64" t="s">
        <v>128</v>
      </c>
      <c r="E25" s="64" t="s">
        <v>129</v>
      </c>
      <c r="F25" s="65">
        <v>0</v>
      </c>
      <c r="G25" s="65">
        <v>24.26</v>
      </c>
      <c r="H25" s="65">
        <v>26.02</v>
      </c>
      <c r="I25" s="65">
        <v>24.26</v>
      </c>
      <c r="J25" s="65">
        <v>24.26</v>
      </c>
      <c r="K25" s="66" t="s">
        <v>34</v>
      </c>
      <c r="L25" s="43"/>
    </row>
    <row r="26" spans="1:13" ht="15" customHeight="1" x14ac:dyDescent="0.2">
      <c r="A26" s="62">
        <v>27</v>
      </c>
      <c r="B26" s="63" t="s">
        <v>38</v>
      </c>
      <c r="C26" s="63" t="s">
        <v>39</v>
      </c>
      <c r="D26" s="64" t="s">
        <v>98</v>
      </c>
      <c r="E26" s="64" t="s">
        <v>99</v>
      </c>
      <c r="F26" s="65">
        <v>0</v>
      </c>
      <c r="G26" s="65">
        <v>26.5</v>
      </c>
      <c r="H26" s="65">
        <v>26.98</v>
      </c>
      <c r="I26" s="65">
        <v>26.5</v>
      </c>
      <c r="J26" s="65">
        <v>26.5</v>
      </c>
      <c r="K26" s="66" t="s">
        <v>34</v>
      </c>
      <c r="L26" s="43"/>
    </row>
    <row r="27" spans="1:13" ht="15" customHeight="1" x14ac:dyDescent="0.2">
      <c r="A27" s="62">
        <v>30</v>
      </c>
      <c r="B27" s="63" t="s">
        <v>38</v>
      </c>
      <c r="C27" s="63" t="s">
        <v>39</v>
      </c>
      <c r="D27" s="64" t="s">
        <v>248</v>
      </c>
      <c r="E27" s="64" t="s">
        <v>249</v>
      </c>
      <c r="F27" s="65">
        <v>0</v>
      </c>
      <c r="G27" s="65">
        <v>27.29</v>
      </c>
      <c r="H27" s="65">
        <v>27.97</v>
      </c>
      <c r="I27" s="65">
        <v>27.29</v>
      </c>
      <c r="J27" s="65">
        <v>27.29</v>
      </c>
      <c r="K27" s="66" t="s">
        <v>34</v>
      </c>
      <c r="L27" s="43">
        <f>+J21+J22+J23+J24</f>
        <v>101.44999999999999</v>
      </c>
    </row>
    <row r="28" spans="1:13" ht="15" customHeight="1" x14ac:dyDescent="0.2">
      <c r="A28" s="39">
        <v>109</v>
      </c>
      <c r="B28" s="40" t="s">
        <v>48</v>
      </c>
      <c r="C28" s="40" t="s">
        <v>39</v>
      </c>
      <c r="D28" s="53" t="s">
        <v>155</v>
      </c>
      <c r="E28" s="53" t="s">
        <v>247</v>
      </c>
      <c r="F28" s="41">
        <v>1</v>
      </c>
      <c r="G28" s="41">
        <v>30.18</v>
      </c>
      <c r="H28" s="41">
        <v>28.1</v>
      </c>
      <c r="I28" s="41">
        <v>28.1</v>
      </c>
      <c r="J28" s="41">
        <v>27.1</v>
      </c>
      <c r="K28" s="47" t="s">
        <v>25</v>
      </c>
      <c r="L28" s="42"/>
    </row>
    <row r="29" spans="1:13" ht="15" customHeight="1" x14ac:dyDescent="0.2">
      <c r="A29" s="39">
        <v>111</v>
      </c>
      <c r="B29" s="40" t="s">
        <v>48</v>
      </c>
      <c r="C29" s="40" t="s">
        <v>39</v>
      </c>
      <c r="D29" s="53" t="s">
        <v>163</v>
      </c>
      <c r="E29" s="53" t="s">
        <v>157</v>
      </c>
      <c r="F29" s="45">
        <v>0.5</v>
      </c>
      <c r="G29" s="41">
        <v>27.91</v>
      </c>
      <c r="H29" s="41">
        <v>28.4</v>
      </c>
      <c r="I29" s="41">
        <v>27.91</v>
      </c>
      <c r="J29" s="41">
        <v>27.41</v>
      </c>
      <c r="K29" s="47" t="s">
        <v>25</v>
      </c>
      <c r="L29" s="43"/>
    </row>
    <row r="30" spans="1:13" ht="15" customHeight="1" x14ac:dyDescent="0.2">
      <c r="A30" s="39">
        <v>110</v>
      </c>
      <c r="B30" s="40" t="s">
        <v>48</v>
      </c>
      <c r="C30" s="40" t="s">
        <v>58</v>
      </c>
      <c r="D30" s="53" t="s">
        <v>135</v>
      </c>
      <c r="E30" s="53" t="s">
        <v>284</v>
      </c>
      <c r="F30" s="41">
        <v>1</v>
      </c>
      <c r="G30" s="41">
        <v>39.57</v>
      </c>
      <c r="H30" s="41">
        <v>38.659999999999997</v>
      </c>
      <c r="I30" s="41">
        <v>38.659999999999997</v>
      </c>
      <c r="J30" s="41">
        <v>37.659999999999997</v>
      </c>
      <c r="K30" s="47" t="s">
        <v>25</v>
      </c>
      <c r="L30" s="43"/>
    </row>
    <row r="31" spans="1:13" ht="15" customHeight="1" x14ac:dyDescent="0.2">
      <c r="A31" s="39">
        <v>107</v>
      </c>
      <c r="B31" s="46" t="s">
        <v>38</v>
      </c>
      <c r="C31" s="46" t="s">
        <v>39</v>
      </c>
      <c r="D31" s="56" t="s">
        <v>117</v>
      </c>
      <c r="E31" s="56" t="s">
        <v>118</v>
      </c>
      <c r="F31" s="41">
        <v>2.5</v>
      </c>
      <c r="G31" s="41">
        <v>25.72</v>
      </c>
      <c r="H31" s="41">
        <v>25.04</v>
      </c>
      <c r="I31" s="41">
        <v>25.04</v>
      </c>
      <c r="J31" s="41">
        <v>22.54</v>
      </c>
      <c r="K31" s="47" t="s">
        <v>25</v>
      </c>
      <c r="L31" s="43"/>
      <c r="M31" s="27"/>
    </row>
    <row r="32" spans="1:13" ht="15" customHeight="1" x14ac:dyDescent="0.2">
      <c r="A32" s="39">
        <v>105</v>
      </c>
      <c r="B32" s="40" t="s">
        <v>38</v>
      </c>
      <c r="C32" s="40" t="s">
        <v>39</v>
      </c>
      <c r="D32" s="53" t="s">
        <v>81</v>
      </c>
      <c r="E32" s="53" t="s">
        <v>114</v>
      </c>
      <c r="F32" s="45">
        <v>2.5</v>
      </c>
      <c r="G32" s="41">
        <v>25.68</v>
      </c>
      <c r="H32" s="41">
        <v>25.81</v>
      </c>
      <c r="I32" s="41">
        <v>25.68</v>
      </c>
      <c r="J32" s="41">
        <v>23.18</v>
      </c>
      <c r="K32" s="47" t="s">
        <v>25</v>
      </c>
      <c r="L32" s="43"/>
    </row>
    <row r="33" spans="1:13" ht="15" customHeight="1" x14ac:dyDescent="0.2">
      <c r="A33" s="9">
        <v>106</v>
      </c>
      <c r="B33" s="46" t="s">
        <v>38</v>
      </c>
      <c r="C33" s="46" t="s">
        <v>39</v>
      </c>
      <c r="D33" s="56" t="s">
        <v>56</v>
      </c>
      <c r="E33" s="56" t="s">
        <v>133</v>
      </c>
      <c r="F33" s="44">
        <v>2.5</v>
      </c>
      <c r="G33" s="44">
        <v>28.33</v>
      </c>
      <c r="H33" s="44">
        <v>30.89</v>
      </c>
      <c r="I33" s="44">
        <v>28.33</v>
      </c>
      <c r="J33" s="44">
        <v>25.83</v>
      </c>
      <c r="K33" s="48" t="s">
        <v>25</v>
      </c>
      <c r="L33" s="43"/>
    </row>
    <row r="34" spans="1:13" ht="15" customHeight="1" x14ac:dyDescent="0.2">
      <c r="A34" s="9">
        <v>108</v>
      </c>
      <c r="B34" s="46" t="s">
        <v>38</v>
      </c>
      <c r="C34" s="40" t="s">
        <v>39</v>
      </c>
      <c r="D34" s="53" t="s">
        <v>59</v>
      </c>
      <c r="E34" s="53" t="s">
        <v>157</v>
      </c>
      <c r="F34" s="41">
        <v>2</v>
      </c>
      <c r="G34" s="41">
        <v>31.36</v>
      </c>
      <c r="H34" s="41">
        <v>31.24</v>
      </c>
      <c r="I34" s="41">
        <v>31.24</v>
      </c>
      <c r="J34" s="41">
        <v>29.24</v>
      </c>
      <c r="K34" s="47" t="s">
        <v>25</v>
      </c>
      <c r="L34" s="42"/>
    </row>
    <row r="35" spans="1:13" ht="15" customHeight="1" x14ac:dyDescent="0.2">
      <c r="A35" s="9">
        <v>112</v>
      </c>
      <c r="B35" s="46" t="s">
        <v>38</v>
      </c>
      <c r="C35" s="46" t="s">
        <v>58</v>
      </c>
      <c r="D35" s="58" t="s">
        <v>176</v>
      </c>
      <c r="E35" s="58" t="s">
        <v>177</v>
      </c>
      <c r="F35" s="44">
        <v>3.5</v>
      </c>
      <c r="G35" s="44">
        <v>49.31</v>
      </c>
      <c r="H35" s="44">
        <v>48.62</v>
      </c>
      <c r="I35" s="44">
        <v>48.62</v>
      </c>
      <c r="J35" s="44">
        <v>45.12</v>
      </c>
      <c r="K35" s="48" t="s">
        <v>25</v>
      </c>
      <c r="L35" s="43">
        <f>+J28+J31+J32+J33</f>
        <v>98.649999999999991</v>
      </c>
    </row>
    <row r="36" spans="1:13" ht="15" customHeight="1" x14ac:dyDescent="0.2">
      <c r="A36" s="62">
        <v>81</v>
      </c>
      <c r="B36" s="63" t="s">
        <v>38</v>
      </c>
      <c r="C36" s="63" t="s">
        <v>39</v>
      </c>
      <c r="D36" s="64" t="s">
        <v>72</v>
      </c>
      <c r="E36" s="64" t="s">
        <v>73</v>
      </c>
      <c r="F36" s="65">
        <v>0.5</v>
      </c>
      <c r="G36" s="65">
        <v>20.73</v>
      </c>
      <c r="H36" s="65">
        <v>20.53</v>
      </c>
      <c r="I36" s="65">
        <v>20.53</v>
      </c>
      <c r="J36" s="65">
        <v>20.03</v>
      </c>
      <c r="K36" s="66" t="s">
        <v>26</v>
      </c>
      <c r="L36" s="43">
        <f>+J36+66.43+66.43+66.43</f>
        <v>219.32000000000002</v>
      </c>
    </row>
    <row r="37" spans="1:13" ht="15" customHeight="1" x14ac:dyDescent="0.2">
      <c r="A37" s="39">
        <v>144</v>
      </c>
      <c r="B37" s="40" t="s">
        <v>48</v>
      </c>
      <c r="C37" s="40" t="s">
        <v>39</v>
      </c>
      <c r="D37" s="53" t="s">
        <v>218</v>
      </c>
      <c r="E37" s="53" t="s">
        <v>53</v>
      </c>
      <c r="F37" s="41">
        <v>0.5</v>
      </c>
      <c r="G37" s="41">
        <v>24.68</v>
      </c>
      <c r="H37" s="41">
        <v>25.88</v>
      </c>
      <c r="I37" s="41">
        <v>24.68</v>
      </c>
      <c r="J37" s="41">
        <v>24.18</v>
      </c>
      <c r="K37" s="47" t="s">
        <v>30</v>
      </c>
      <c r="L37" s="43"/>
    </row>
    <row r="38" spans="1:13" ht="15" customHeight="1" x14ac:dyDescent="0.2">
      <c r="A38" s="39">
        <v>141</v>
      </c>
      <c r="B38" s="40" t="s">
        <v>38</v>
      </c>
      <c r="C38" s="40" t="s">
        <v>39</v>
      </c>
      <c r="D38" s="53" t="s">
        <v>52</v>
      </c>
      <c r="E38" s="53" t="s">
        <v>53</v>
      </c>
      <c r="F38" s="41">
        <v>0</v>
      </c>
      <c r="G38" s="41">
        <v>20.05</v>
      </c>
      <c r="H38" s="41">
        <v>20.3</v>
      </c>
      <c r="I38" s="41">
        <v>20.05</v>
      </c>
      <c r="J38" s="41">
        <v>20.05</v>
      </c>
      <c r="K38" s="47" t="s">
        <v>30</v>
      </c>
      <c r="L38" s="43"/>
    </row>
    <row r="39" spans="1:13" ht="15" customHeight="1" x14ac:dyDescent="0.2">
      <c r="A39" s="39">
        <v>138</v>
      </c>
      <c r="B39" s="40" t="s">
        <v>38</v>
      </c>
      <c r="C39" s="40" t="s">
        <v>39</v>
      </c>
      <c r="D39" s="53" t="s">
        <v>56</v>
      </c>
      <c r="E39" s="53" t="s">
        <v>57</v>
      </c>
      <c r="F39" s="41">
        <v>1.5</v>
      </c>
      <c r="G39" s="41">
        <v>21.91</v>
      </c>
      <c r="H39" s="41">
        <v>22.07</v>
      </c>
      <c r="I39" s="41">
        <v>21.91</v>
      </c>
      <c r="J39" s="41">
        <v>20.41</v>
      </c>
      <c r="K39" s="47" t="s">
        <v>30</v>
      </c>
      <c r="L39" s="42"/>
    </row>
    <row r="40" spans="1:13" ht="15" customHeight="1" x14ac:dyDescent="0.2">
      <c r="A40" s="39">
        <v>137</v>
      </c>
      <c r="B40" s="40" t="s">
        <v>38</v>
      </c>
      <c r="C40" s="40" t="s">
        <v>39</v>
      </c>
      <c r="D40" s="53" t="s">
        <v>65</v>
      </c>
      <c r="E40" s="53" t="s">
        <v>53</v>
      </c>
      <c r="F40" s="41">
        <v>2</v>
      </c>
      <c r="G40" s="41">
        <v>22.46</v>
      </c>
      <c r="H40" s="41">
        <v>22.53</v>
      </c>
      <c r="I40" s="41">
        <v>22.46</v>
      </c>
      <c r="J40" s="41">
        <v>20.46</v>
      </c>
      <c r="K40" s="47" t="s">
        <v>30</v>
      </c>
      <c r="L40" s="43"/>
    </row>
    <row r="41" spans="1:13" ht="15" customHeight="1" x14ac:dyDescent="0.25">
      <c r="A41" s="9">
        <v>143</v>
      </c>
      <c r="B41" s="46" t="s">
        <v>38</v>
      </c>
      <c r="C41" s="46" t="s">
        <v>39</v>
      </c>
      <c r="D41" s="55" t="s">
        <v>81</v>
      </c>
      <c r="E41" s="55" t="s">
        <v>82</v>
      </c>
      <c r="F41" s="44">
        <v>2</v>
      </c>
      <c r="G41" s="41">
        <v>23.47</v>
      </c>
      <c r="H41" s="41">
        <v>23.85</v>
      </c>
      <c r="I41" s="41">
        <v>23.47</v>
      </c>
      <c r="J41" s="41">
        <v>21.47</v>
      </c>
      <c r="K41" s="48" t="s">
        <v>30</v>
      </c>
      <c r="L41" s="42"/>
    </row>
    <row r="42" spans="1:13" ht="15" customHeight="1" x14ac:dyDescent="0.2">
      <c r="A42" s="39">
        <v>142</v>
      </c>
      <c r="B42" s="40" t="s">
        <v>38</v>
      </c>
      <c r="C42" s="40" t="s">
        <v>39</v>
      </c>
      <c r="D42" s="53" t="s">
        <v>75</v>
      </c>
      <c r="E42" s="53" t="s">
        <v>76</v>
      </c>
      <c r="F42" s="41">
        <v>1.5</v>
      </c>
      <c r="G42" s="41">
        <v>24.22</v>
      </c>
      <c r="H42" s="41">
        <v>23.5</v>
      </c>
      <c r="I42" s="41">
        <v>23.5</v>
      </c>
      <c r="J42" s="41">
        <v>22</v>
      </c>
      <c r="K42" s="47" t="s">
        <v>30</v>
      </c>
      <c r="L42" s="43"/>
    </row>
    <row r="43" spans="1:13" ht="15" customHeight="1" x14ac:dyDescent="0.2">
      <c r="A43" s="39">
        <v>139</v>
      </c>
      <c r="B43" s="40" t="s">
        <v>38</v>
      </c>
      <c r="C43" s="40" t="s">
        <v>39</v>
      </c>
      <c r="D43" s="53" t="s">
        <v>44</v>
      </c>
      <c r="E43" s="53" t="s">
        <v>206</v>
      </c>
      <c r="F43" s="41">
        <v>2</v>
      </c>
      <c r="G43" s="41">
        <v>24.08</v>
      </c>
      <c r="H43" s="41">
        <v>25.02</v>
      </c>
      <c r="I43" s="41">
        <v>24.08</v>
      </c>
      <c r="J43" s="41">
        <v>22.08</v>
      </c>
      <c r="K43" s="47" t="s">
        <v>30</v>
      </c>
      <c r="L43" s="43">
        <f>+J37+J38+J39+J40</f>
        <v>85.1</v>
      </c>
    </row>
    <row r="44" spans="1:13" ht="15" customHeight="1" x14ac:dyDescent="0.2">
      <c r="A44" s="62">
        <v>193</v>
      </c>
      <c r="B44" s="63" t="s">
        <v>48</v>
      </c>
      <c r="C44" s="63" t="s">
        <v>39</v>
      </c>
      <c r="D44" s="64" t="s">
        <v>152</v>
      </c>
      <c r="E44" s="64" t="s">
        <v>267</v>
      </c>
      <c r="F44" s="65">
        <v>0.5</v>
      </c>
      <c r="G44" s="65">
        <v>30.46</v>
      </c>
      <c r="H44" s="65">
        <v>29.54</v>
      </c>
      <c r="I44" s="65">
        <v>29.54</v>
      </c>
      <c r="J44" s="65">
        <v>29.04</v>
      </c>
      <c r="K44" s="66" t="s">
        <v>191</v>
      </c>
      <c r="L44" s="43"/>
      <c r="M44" s="27"/>
    </row>
    <row r="45" spans="1:13" ht="15" customHeight="1" x14ac:dyDescent="0.2">
      <c r="A45" s="67">
        <v>194</v>
      </c>
      <c r="B45" s="68" t="s">
        <v>38</v>
      </c>
      <c r="C45" s="68" t="s">
        <v>122</v>
      </c>
      <c r="D45" s="72" t="s">
        <v>212</v>
      </c>
      <c r="E45" s="72" t="s">
        <v>123</v>
      </c>
      <c r="F45" s="70">
        <v>1.5</v>
      </c>
      <c r="G45" s="70">
        <v>24.99</v>
      </c>
      <c r="H45" s="70">
        <v>26.44</v>
      </c>
      <c r="I45" s="70">
        <v>24.99</v>
      </c>
      <c r="J45" s="70">
        <v>23.49</v>
      </c>
      <c r="K45" s="71" t="s">
        <v>191</v>
      </c>
      <c r="L45" s="43"/>
    </row>
    <row r="46" spans="1:13" ht="15" customHeight="1" x14ac:dyDescent="0.2">
      <c r="A46" s="62">
        <v>195</v>
      </c>
      <c r="B46" s="63" t="s">
        <v>38</v>
      </c>
      <c r="C46" s="63" t="s">
        <v>39</v>
      </c>
      <c r="D46" s="64" t="s">
        <v>285</v>
      </c>
      <c r="E46" s="64" t="s">
        <v>286</v>
      </c>
      <c r="F46" s="65">
        <v>0.5</v>
      </c>
      <c r="G46" s="65">
        <v>40.33</v>
      </c>
      <c r="H46" s="65">
        <v>38.43</v>
      </c>
      <c r="I46" s="65">
        <v>38.43</v>
      </c>
      <c r="J46" s="65">
        <v>37.93</v>
      </c>
      <c r="K46" s="66" t="s">
        <v>191</v>
      </c>
      <c r="L46" s="43">
        <f>+J44+J45+J46+66.43</f>
        <v>156.89000000000001</v>
      </c>
    </row>
    <row r="47" spans="1:13" ht="15" customHeight="1" x14ac:dyDescent="0.2">
      <c r="A47" s="39">
        <v>188</v>
      </c>
      <c r="B47" s="40" t="s">
        <v>38</v>
      </c>
      <c r="C47" s="40" t="s">
        <v>39</v>
      </c>
      <c r="D47" s="56" t="s">
        <v>144</v>
      </c>
      <c r="E47" s="53" t="s">
        <v>145</v>
      </c>
      <c r="F47" s="41">
        <v>0</v>
      </c>
      <c r="G47" s="41">
        <v>24.78</v>
      </c>
      <c r="H47" s="41">
        <v>23.98</v>
      </c>
      <c r="I47" s="41">
        <v>23.98</v>
      </c>
      <c r="J47" s="41">
        <v>23.98</v>
      </c>
      <c r="K47" s="47" t="s">
        <v>190</v>
      </c>
      <c r="L47" s="42"/>
    </row>
    <row r="48" spans="1:13" ht="15" customHeight="1" x14ac:dyDescent="0.2">
      <c r="A48" s="39">
        <v>192</v>
      </c>
      <c r="B48" s="40" t="s">
        <v>39</v>
      </c>
      <c r="C48" s="40" t="s">
        <v>39</v>
      </c>
      <c r="D48" s="53" t="s">
        <v>161</v>
      </c>
      <c r="E48" s="53" t="s">
        <v>211</v>
      </c>
      <c r="F48" s="41">
        <v>4</v>
      </c>
      <c r="G48" s="41">
        <v>26.83</v>
      </c>
      <c r="H48" s="41">
        <v>27.84</v>
      </c>
      <c r="I48" s="41">
        <v>26.83</v>
      </c>
      <c r="J48" s="41">
        <v>22.83</v>
      </c>
      <c r="K48" s="47" t="s">
        <v>190</v>
      </c>
      <c r="L48" s="43">
        <f>+J47+J48+66.43+66.43</f>
        <v>179.67000000000002</v>
      </c>
    </row>
    <row r="49" spans="1:12" ht="15" customHeight="1" x14ac:dyDescent="0.2">
      <c r="A49" s="62">
        <v>180</v>
      </c>
      <c r="B49" s="63" t="s">
        <v>48</v>
      </c>
      <c r="C49" s="63" t="s">
        <v>39</v>
      </c>
      <c r="D49" s="64" t="s">
        <v>282</v>
      </c>
      <c r="E49" s="64" t="s">
        <v>283</v>
      </c>
      <c r="F49" s="65">
        <v>0.5</v>
      </c>
      <c r="G49" s="65">
        <v>37.43</v>
      </c>
      <c r="H49" s="65">
        <v>35.68</v>
      </c>
      <c r="I49" s="65">
        <v>35.68</v>
      </c>
      <c r="J49" s="65">
        <v>35.18</v>
      </c>
      <c r="K49" s="66" t="s">
        <v>189</v>
      </c>
      <c r="L49" s="43"/>
    </row>
    <row r="50" spans="1:12" ht="15" customHeight="1" x14ac:dyDescent="0.2">
      <c r="A50" s="62">
        <v>184</v>
      </c>
      <c r="B50" s="68" t="s">
        <v>48</v>
      </c>
      <c r="C50" s="63" t="s">
        <v>39</v>
      </c>
      <c r="D50" s="64" t="s">
        <v>155</v>
      </c>
      <c r="E50" s="64" t="s">
        <v>296</v>
      </c>
      <c r="F50" s="74">
        <v>0.75</v>
      </c>
      <c r="G50" s="65">
        <v>57.18</v>
      </c>
      <c r="H50" s="65" t="s">
        <v>178</v>
      </c>
      <c r="I50" s="65">
        <v>57.18</v>
      </c>
      <c r="J50" s="65">
        <v>56.43</v>
      </c>
      <c r="K50" s="66" t="s">
        <v>189</v>
      </c>
      <c r="L50" s="43"/>
    </row>
    <row r="51" spans="1:12" ht="15" customHeight="1" x14ac:dyDescent="0.2">
      <c r="A51" s="62">
        <v>177</v>
      </c>
      <c r="B51" s="63" t="s">
        <v>38</v>
      </c>
      <c r="C51" s="63" t="s">
        <v>39</v>
      </c>
      <c r="D51" s="64" t="s">
        <v>230</v>
      </c>
      <c r="E51" s="64" t="s">
        <v>231</v>
      </c>
      <c r="F51" s="65">
        <v>0.5</v>
      </c>
      <c r="G51" s="65">
        <v>26.35</v>
      </c>
      <c r="H51" s="65">
        <v>27.1</v>
      </c>
      <c r="I51" s="65">
        <v>26.35</v>
      </c>
      <c r="J51" s="65">
        <v>25.85</v>
      </c>
      <c r="K51" s="66" t="s">
        <v>189</v>
      </c>
      <c r="L51" s="43"/>
    </row>
    <row r="52" spans="1:12" ht="15" customHeight="1" x14ac:dyDescent="0.2">
      <c r="A52" s="62">
        <v>178</v>
      </c>
      <c r="B52" s="63" t="s">
        <v>38</v>
      </c>
      <c r="C52" s="63" t="s">
        <v>39</v>
      </c>
      <c r="D52" s="64" t="s">
        <v>75</v>
      </c>
      <c r="E52" s="64" t="s">
        <v>275</v>
      </c>
      <c r="F52" s="65">
        <v>0.25</v>
      </c>
      <c r="G52" s="65">
        <v>31.48</v>
      </c>
      <c r="H52" s="65">
        <v>33.270000000000003</v>
      </c>
      <c r="I52" s="65">
        <v>31.48</v>
      </c>
      <c r="J52" s="65">
        <v>31.23</v>
      </c>
      <c r="K52" s="66" t="s">
        <v>189</v>
      </c>
      <c r="L52" s="43"/>
    </row>
    <row r="53" spans="1:12" ht="15" customHeight="1" x14ac:dyDescent="0.25">
      <c r="A53" s="67">
        <v>179</v>
      </c>
      <c r="B53" s="63" t="s">
        <v>38</v>
      </c>
      <c r="C53" s="68" t="s">
        <v>39</v>
      </c>
      <c r="D53" s="69" t="s">
        <v>109</v>
      </c>
      <c r="E53" s="69" t="s">
        <v>278</v>
      </c>
      <c r="F53" s="70">
        <v>0</v>
      </c>
      <c r="G53" s="65">
        <v>32.56</v>
      </c>
      <c r="H53" s="65">
        <v>35.340000000000003</v>
      </c>
      <c r="I53" s="65">
        <v>32.56</v>
      </c>
      <c r="J53" s="65">
        <v>32.56</v>
      </c>
      <c r="K53" s="71" t="s">
        <v>189</v>
      </c>
      <c r="L53" s="43"/>
    </row>
    <row r="54" spans="1:12" ht="15" customHeight="1" x14ac:dyDescent="0.2">
      <c r="A54" s="62">
        <v>183</v>
      </c>
      <c r="B54" s="63" t="s">
        <v>38</v>
      </c>
      <c r="C54" s="63" t="s">
        <v>58</v>
      </c>
      <c r="D54" s="64" t="s">
        <v>289</v>
      </c>
      <c r="E54" s="64" t="s">
        <v>290</v>
      </c>
      <c r="F54" s="65">
        <v>3.5</v>
      </c>
      <c r="G54" s="65" t="s">
        <v>178</v>
      </c>
      <c r="H54" s="65">
        <v>45.53</v>
      </c>
      <c r="I54" s="65">
        <v>45.53</v>
      </c>
      <c r="J54" s="65">
        <v>42.03</v>
      </c>
      <c r="K54" s="66" t="s">
        <v>189</v>
      </c>
      <c r="L54" s="43">
        <f>+J49+J51+J52+J53</f>
        <v>124.82000000000001</v>
      </c>
    </row>
    <row r="55" spans="1:12" ht="15" customHeight="1" x14ac:dyDescent="0.2">
      <c r="A55" s="39">
        <v>24</v>
      </c>
      <c r="B55" s="40" t="s">
        <v>48</v>
      </c>
      <c r="C55" s="40" t="s">
        <v>39</v>
      </c>
      <c r="D55" s="53" t="s">
        <v>103</v>
      </c>
      <c r="E55" s="53" t="s">
        <v>104</v>
      </c>
      <c r="F55" s="41">
        <v>2</v>
      </c>
      <c r="G55" s="41">
        <v>25.43</v>
      </c>
      <c r="H55" s="41">
        <v>24.76</v>
      </c>
      <c r="I55" s="41">
        <v>24.76</v>
      </c>
      <c r="J55" s="41">
        <v>22.76</v>
      </c>
      <c r="K55" s="47" t="s">
        <v>27</v>
      </c>
      <c r="L55" s="42"/>
    </row>
    <row r="56" spans="1:12" ht="15" customHeight="1" x14ac:dyDescent="0.2">
      <c r="A56" s="39">
        <v>21</v>
      </c>
      <c r="B56" s="40" t="s">
        <v>48</v>
      </c>
      <c r="C56" s="40" t="s">
        <v>39</v>
      </c>
      <c r="D56" s="53" t="s">
        <v>214</v>
      </c>
      <c r="E56" s="53" t="s">
        <v>215</v>
      </c>
      <c r="F56" s="41">
        <v>0.5</v>
      </c>
      <c r="G56" s="41">
        <v>24.06</v>
      </c>
      <c r="H56" s="41">
        <v>24.54</v>
      </c>
      <c r="I56" s="41">
        <v>24.06</v>
      </c>
      <c r="J56" s="41">
        <v>23.56</v>
      </c>
      <c r="K56" s="47" t="s">
        <v>27</v>
      </c>
      <c r="L56" s="42"/>
    </row>
    <row r="57" spans="1:12" ht="15" customHeight="1" x14ac:dyDescent="0.2">
      <c r="A57" s="9">
        <v>18</v>
      </c>
      <c r="B57" s="46" t="s">
        <v>38</v>
      </c>
      <c r="C57" s="46" t="s">
        <v>39</v>
      </c>
      <c r="D57" s="56" t="s">
        <v>46</v>
      </c>
      <c r="E57" s="56" t="s">
        <v>47</v>
      </c>
      <c r="F57" s="44">
        <v>2</v>
      </c>
      <c r="G57" s="44">
        <v>22.08</v>
      </c>
      <c r="H57" s="44">
        <v>21.1</v>
      </c>
      <c r="I57" s="44">
        <v>21.1</v>
      </c>
      <c r="J57" s="44">
        <v>19.100000000000001</v>
      </c>
      <c r="K57" s="48" t="s">
        <v>27</v>
      </c>
      <c r="L57" s="43"/>
    </row>
    <row r="58" spans="1:12" ht="15" customHeight="1" x14ac:dyDescent="0.2">
      <c r="A58" s="9">
        <v>17</v>
      </c>
      <c r="B58" s="40" t="s">
        <v>38</v>
      </c>
      <c r="C58" s="40" t="s">
        <v>39</v>
      </c>
      <c r="D58" s="53" t="s">
        <v>54</v>
      </c>
      <c r="E58" s="53" t="s">
        <v>55</v>
      </c>
      <c r="F58" s="41">
        <v>1.5</v>
      </c>
      <c r="G58" s="41">
        <v>21.8</v>
      </c>
      <c r="H58" s="41">
        <v>21.86</v>
      </c>
      <c r="I58" s="41">
        <v>21.8</v>
      </c>
      <c r="J58" s="41">
        <v>20.3</v>
      </c>
      <c r="K58" s="47" t="s">
        <v>27</v>
      </c>
      <c r="L58" s="43"/>
    </row>
    <row r="59" spans="1:12" ht="15" customHeight="1" x14ac:dyDescent="0.2">
      <c r="A59" s="39">
        <v>23</v>
      </c>
      <c r="B59" s="40" t="s">
        <v>38</v>
      </c>
      <c r="C59" s="40" t="s">
        <v>39</v>
      </c>
      <c r="D59" s="53" t="s">
        <v>201</v>
      </c>
      <c r="E59" s="53" t="s">
        <v>202</v>
      </c>
      <c r="F59" s="41">
        <v>1.5</v>
      </c>
      <c r="G59" s="41">
        <v>22.1</v>
      </c>
      <c r="H59" s="41">
        <v>22.12</v>
      </c>
      <c r="I59" s="41">
        <v>22.1</v>
      </c>
      <c r="J59" s="41">
        <v>20.6</v>
      </c>
      <c r="K59" s="47" t="s">
        <v>27</v>
      </c>
      <c r="L59" s="42"/>
    </row>
    <row r="60" spans="1:12" ht="15" customHeight="1" x14ac:dyDescent="0.2">
      <c r="A60" s="39">
        <v>22</v>
      </c>
      <c r="B60" s="40" t="s">
        <v>38</v>
      </c>
      <c r="C60" s="40" t="s">
        <v>39</v>
      </c>
      <c r="D60" s="53" t="s">
        <v>109</v>
      </c>
      <c r="E60" s="53" t="s">
        <v>110</v>
      </c>
      <c r="F60" s="41">
        <v>0</v>
      </c>
      <c r="G60" s="41">
        <v>20.78</v>
      </c>
      <c r="H60" s="41" t="s">
        <v>60</v>
      </c>
      <c r="I60" s="41">
        <v>20.78</v>
      </c>
      <c r="J60" s="41">
        <v>20.78</v>
      </c>
      <c r="K60" s="47" t="s">
        <v>27</v>
      </c>
      <c r="L60" s="43"/>
    </row>
    <row r="61" spans="1:12" ht="15" customHeight="1" x14ac:dyDescent="0.2">
      <c r="A61" s="9">
        <v>20</v>
      </c>
      <c r="B61" s="46" t="s">
        <v>38</v>
      </c>
      <c r="C61" s="46" t="s">
        <v>39</v>
      </c>
      <c r="D61" s="58" t="s">
        <v>252</v>
      </c>
      <c r="E61" s="58" t="s">
        <v>253</v>
      </c>
      <c r="F61" s="44">
        <v>1.5</v>
      </c>
      <c r="G61" s="44">
        <v>29.3</v>
      </c>
      <c r="H61" s="44">
        <v>28.82</v>
      </c>
      <c r="I61" s="44">
        <v>28.82</v>
      </c>
      <c r="J61" s="44">
        <v>27.32</v>
      </c>
      <c r="K61" s="48" t="s">
        <v>27</v>
      </c>
      <c r="L61" s="43">
        <f>+J55+J57+J58+J59</f>
        <v>82.759999999999991</v>
      </c>
    </row>
    <row r="62" spans="1:12" ht="15" customHeight="1" x14ac:dyDescent="0.2">
      <c r="A62" s="62">
        <v>98</v>
      </c>
      <c r="B62" s="63" t="s">
        <v>48</v>
      </c>
      <c r="C62" s="63" t="s">
        <v>39</v>
      </c>
      <c r="D62" s="64" t="s">
        <v>208</v>
      </c>
      <c r="E62" s="64" t="s">
        <v>209</v>
      </c>
      <c r="F62" s="65">
        <v>0.75</v>
      </c>
      <c r="G62" s="65">
        <v>23.32</v>
      </c>
      <c r="H62" s="65">
        <v>24.05</v>
      </c>
      <c r="I62" s="65">
        <v>23.32</v>
      </c>
      <c r="J62" s="65">
        <v>22.57</v>
      </c>
      <c r="K62" s="66" t="s">
        <v>28</v>
      </c>
      <c r="L62" s="43"/>
    </row>
    <row r="63" spans="1:12" ht="15" customHeight="1" x14ac:dyDescent="0.2">
      <c r="A63" s="62">
        <v>99</v>
      </c>
      <c r="B63" s="63" t="s">
        <v>48</v>
      </c>
      <c r="C63" s="63" t="s">
        <v>39</v>
      </c>
      <c r="D63" s="64" t="s">
        <v>152</v>
      </c>
      <c r="E63" s="64" t="s">
        <v>219</v>
      </c>
      <c r="F63" s="65">
        <v>0.5</v>
      </c>
      <c r="G63" s="65">
        <v>24.86</v>
      </c>
      <c r="H63" s="65">
        <v>24.69</v>
      </c>
      <c r="I63" s="65">
        <v>24.69</v>
      </c>
      <c r="J63" s="65">
        <v>24.19</v>
      </c>
      <c r="K63" s="66" t="s">
        <v>28</v>
      </c>
      <c r="L63" s="43"/>
    </row>
    <row r="64" spans="1:12" ht="15" customHeight="1" x14ac:dyDescent="0.2">
      <c r="A64" s="62">
        <v>97</v>
      </c>
      <c r="B64" s="63" t="s">
        <v>38</v>
      </c>
      <c r="C64" s="63" t="s">
        <v>39</v>
      </c>
      <c r="D64" s="64" t="s">
        <v>105</v>
      </c>
      <c r="E64" s="64" t="s">
        <v>106</v>
      </c>
      <c r="F64" s="65">
        <v>0.5</v>
      </c>
      <c r="G64" s="65">
        <v>22.94</v>
      </c>
      <c r="H64" s="65">
        <v>23.06</v>
      </c>
      <c r="I64" s="65">
        <v>22.94</v>
      </c>
      <c r="J64" s="65">
        <v>22.44</v>
      </c>
      <c r="K64" s="66" t="s">
        <v>28</v>
      </c>
      <c r="L64" s="43"/>
    </row>
    <row r="65" spans="1:12" ht="15" customHeight="1" x14ac:dyDescent="0.2">
      <c r="A65" s="67">
        <v>100</v>
      </c>
      <c r="B65" s="68" t="s">
        <v>38</v>
      </c>
      <c r="C65" s="68" t="s">
        <v>39</v>
      </c>
      <c r="D65" s="73" t="s">
        <v>120</v>
      </c>
      <c r="E65" s="73" t="s">
        <v>259</v>
      </c>
      <c r="F65" s="70">
        <v>0</v>
      </c>
      <c r="G65" s="70">
        <v>27.69</v>
      </c>
      <c r="H65" s="70">
        <v>29.28</v>
      </c>
      <c r="I65" s="70">
        <v>27.69</v>
      </c>
      <c r="J65" s="70">
        <v>27.69</v>
      </c>
      <c r="K65" s="71" t="s">
        <v>28</v>
      </c>
      <c r="L65" s="43"/>
    </row>
    <row r="66" spans="1:12" ht="15" customHeight="1" x14ac:dyDescent="0.2">
      <c r="A66" s="62">
        <v>102</v>
      </c>
      <c r="B66" s="63" t="s">
        <v>38</v>
      </c>
      <c r="C66" s="63" t="s">
        <v>39</v>
      </c>
      <c r="D66" s="64" t="s">
        <v>141</v>
      </c>
      <c r="E66" s="64" t="s">
        <v>147</v>
      </c>
      <c r="F66" s="65">
        <v>0</v>
      </c>
      <c r="G66" s="65">
        <v>27.88</v>
      </c>
      <c r="H66" s="65" t="s">
        <v>60</v>
      </c>
      <c r="I66" s="65">
        <v>27.88</v>
      </c>
      <c r="J66" s="65">
        <v>27.88</v>
      </c>
      <c r="K66" s="66" t="s">
        <v>28</v>
      </c>
      <c r="L66" s="43">
        <f>+J62+J64+J63+J65</f>
        <v>96.89</v>
      </c>
    </row>
    <row r="67" spans="1:12" ht="15" customHeight="1" x14ac:dyDescent="0.2">
      <c r="A67" s="39">
        <v>175</v>
      </c>
      <c r="B67" s="40" t="s">
        <v>48</v>
      </c>
      <c r="C67" s="40" t="s">
        <v>39</v>
      </c>
      <c r="D67" s="53" t="s">
        <v>86</v>
      </c>
      <c r="E67" s="53" t="s">
        <v>205</v>
      </c>
      <c r="F67" s="41">
        <v>0.5</v>
      </c>
      <c r="G67" s="41">
        <v>21.88</v>
      </c>
      <c r="H67" s="41">
        <v>22.25</v>
      </c>
      <c r="I67" s="41">
        <v>21.88</v>
      </c>
      <c r="J67" s="41">
        <v>21.38</v>
      </c>
      <c r="K67" s="47" t="s">
        <v>29</v>
      </c>
      <c r="L67" s="43"/>
    </row>
    <row r="68" spans="1:12" ht="15" customHeight="1" x14ac:dyDescent="0.2">
      <c r="A68" s="39">
        <v>171</v>
      </c>
      <c r="B68" s="40" t="s">
        <v>38</v>
      </c>
      <c r="C68" s="40" t="s">
        <v>39</v>
      </c>
      <c r="D68" s="53" t="s">
        <v>41</v>
      </c>
      <c r="E68" s="53" t="s">
        <v>40</v>
      </c>
      <c r="F68" s="41">
        <v>3</v>
      </c>
      <c r="G68" s="41">
        <v>21.65</v>
      </c>
      <c r="H68" s="41">
        <v>22.22</v>
      </c>
      <c r="I68" s="41">
        <v>21.65</v>
      </c>
      <c r="J68" s="41">
        <v>18.649999999999999</v>
      </c>
      <c r="K68" s="47" t="s">
        <v>29</v>
      </c>
      <c r="L68" s="42"/>
    </row>
    <row r="69" spans="1:12" ht="15" customHeight="1" x14ac:dyDescent="0.25">
      <c r="A69" s="9">
        <v>169</v>
      </c>
      <c r="B69" s="46" t="s">
        <v>38</v>
      </c>
      <c r="C69" s="46" t="s">
        <v>39</v>
      </c>
      <c r="D69" s="55" t="s">
        <v>195</v>
      </c>
      <c r="E69" s="55" t="s">
        <v>196</v>
      </c>
      <c r="F69" s="44">
        <v>0.25</v>
      </c>
      <c r="G69" s="41">
        <v>19.87</v>
      </c>
      <c r="H69" s="41">
        <v>21.15</v>
      </c>
      <c r="I69" s="41">
        <v>19.87</v>
      </c>
      <c r="J69" s="41">
        <v>19.62</v>
      </c>
      <c r="K69" s="48" t="s">
        <v>29</v>
      </c>
      <c r="L69" s="43"/>
    </row>
    <row r="70" spans="1:12" ht="15" customHeight="1" x14ac:dyDescent="0.2">
      <c r="A70" s="39">
        <v>176</v>
      </c>
      <c r="B70" s="40" t="s">
        <v>38</v>
      </c>
      <c r="C70" s="40" t="s">
        <v>39</v>
      </c>
      <c r="D70" s="53" t="s">
        <v>197</v>
      </c>
      <c r="E70" s="53" t="s">
        <v>169</v>
      </c>
      <c r="F70" s="41">
        <v>3</v>
      </c>
      <c r="G70" s="41">
        <v>22.67</v>
      </c>
      <c r="H70" s="41">
        <v>23.46</v>
      </c>
      <c r="I70" s="41">
        <v>22.67</v>
      </c>
      <c r="J70" s="41">
        <v>19.670000000000002</v>
      </c>
      <c r="K70" s="47" t="s">
        <v>29</v>
      </c>
      <c r="L70" s="43"/>
    </row>
    <row r="71" spans="1:12" ht="15" customHeight="1" x14ac:dyDescent="0.2">
      <c r="A71" s="39">
        <v>173</v>
      </c>
      <c r="B71" s="40" t="s">
        <v>38</v>
      </c>
      <c r="C71" s="40" t="s">
        <v>39</v>
      </c>
      <c r="D71" s="53" t="s">
        <v>198</v>
      </c>
      <c r="E71" s="53" t="s">
        <v>199</v>
      </c>
      <c r="F71" s="41">
        <v>0</v>
      </c>
      <c r="G71" s="41">
        <v>19.91</v>
      </c>
      <c r="H71" s="41">
        <v>19.89</v>
      </c>
      <c r="I71" s="41">
        <v>19.89</v>
      </c>
      <c r="J71" s="41">
        <v>19.89</v>
      </c>
      <c r="K71" s="47" t="s">
        <v>29</v>
      </c>
      <c r="L71" s="43"/>
    </row>
    <row r="72" spans="1:12" ht="15" customHeight="1" x14ac:dyDescent="0.2">
      <c r="A72" s="39">
        <v>172</v>
      </c>
      <c r="B72" s="40" t="s">
        <v>38</v>
      </c>
      <c r="C72" s="40" t="s">
        <v>39</v>
      </c>
      <c r="D72" s="53" t="s">
        <v>62</v>
      </c>
      <c r="E72" s="53" t="s">
        <v>61</v>
      </c>
      <c r="F72" s="41">
        <v>0</v>
      </c>
      <c r="G72" s="41">
        <v>20.04</v>
      </c>
      <c r="H72" s="41">
        <v>20.04</v>
      </c>
      <c r="I72" s="41">
        <v>20.04</v>
      </c>
      <c r="J72" s="41">
        <v>20.04</v>
      </c>
      <c r="K72" s="47" t="s">
        <v>29</v>
      </c>
      <c r="L72" s="43"/>
    </row>
    <row r="73" spans="1:12" ht="15" customHeight="1" x14ac:dyDescent="0.2">
      <c r="A73" s="39">
        <v>170</v>
      </c>
      <c r="B73" s="40" t="s">
        <v>38</v>
      </c>
      <c r="C73" s="40" t="s">
        <v>39</v>
      </c>
      <c r="D73" s="53" t="s">
        <v>70</v>
      </c>
      <c r="E73" s="53" t="s">
        <v>40</v>
      </c>
      <c r="F73" s="41">
        <v>0</v>
      </c>
      <c r="G73" s="41">
        <v>20.83</v>
      </c>
      <c r="H73" s="41">
        <v>20.53</v>
      </c>
      <c r="I73" s="41">
        <v>20.53</v>
      </c>
      <c r="J73" s="41">
        <v>20.53</v>
      </c>
      <c r="K73" s="47" t="s">
        <v>29</v>
      </c>
      <c r="L73" s="42"/>
    </row>
    <row r="74" spans="1:12" ht="15" customHeight="1" x14ac:dyDescent="0.2">
      <c r="A74" s="39">
        <v>174</v>
      </c>
      <c r="B74" s="40" t="s">
        <v>38</v>
      </c>
      <c r="C74" s="40" t="s">
        <v>39</v>
      </c>
      <c r="D74" s="53" t="s">
        <v>90</v>
      </c>
      <c r="E74" s="53" t="s">
        <v>89</v>
      </c>
      <c r="F74" s="41">
        <v>0</v>
      </c>
      <c r="G74" s="41">
        <v>21.76</v>
      </c>
      <c r="H74" s="41">
        <v>21.32</v>
      </c>
      <c r="I74" s="41">
        <v>21.32</v>
      </c>
      <c r="J74" s="41">
        <v>21.32</v>
      </c>
      <c r="K74" s="47" t="s">
        <v>29</v>
      </c>
      <c r="L74" s="43">
        <f>+J67+J68+J69+J70</f>
        <v>79.320000000000007</v>
      </c>
    </row>
    <row r="75" spans="1:12" ht="15" customHeight="1" x14ac:dyDescent="0.2">
      <c r="A75" s="67">
        <v>120</v>
      </c>
      <c r="B75" s="68" t="s">
        <v>48</v>
      </c>
      <c r="C75" s="68" t="s">
        <v>39</v>
      </c>
      <c r="D75" s="73" t="s">
        <v>234</v>
      </c>
      <c r="E75" s="73" t="s">
        <v>235</v>
      </c>
      <c r="F75" s="70">
        <v>0.5</v>
      </c>
      <c r="G75" s="70">
        <v>26.48</v>
      </c>
      <c r="H75" s="70">
        <v>27.44</v>
      </c>
      <c r="I75" s="70">
        <v>26.48</v>
      </c>
      <c r="J75" s="70">
        <v>25.98</v>
      </c>
      <c r="K75" s="71" t="s">
        <v>186</v>
      </c>
      <c r="L75" s="42"/>
    </row>
    <row r="76" spans="1:12" ht="15" customHeight="1" x14ac:dyDescent="0.2">
      <c r="A76" s="62">
        <v>119</v>
      </c>
      <c r="B76" s="63" t="s">
        <v>48</v>
      </c>
      <c r="C76" s="63" t="s">
        <v>39</v>
      </c>
      <c r="D76" s="64" t="s">
        <v>172</v>
      </c>
      <c r="E76" s="64" t="s">
        <v>173</v>
      </c>
      <c r="F76" s="65">
        <v>0.5</v>
      </c>
      <c r="G76" s="65">
        <v>43.07</v>
      </c>
      <c r="H76" s="65">
        <v>37.630000000000003</v>
      </c>
      <c r="I76" s="65">
        <v>37.630000000000003</v>
      </c>
      <c r="J76" s="65">
        <v>37.130000000000003</v>
      </c>
      <c r="K76" s="66" t="s">
        <v>186</v>
      </c>
      <c r="L76" s="43"/>
    </row>
    <row r="77" spans="1:12" ht="15" customHeight="1" x14ac:dyDescent="0.2">
      <c r="A77" s="62">
        <v>118</v>
      </c>
      <c r="B77" s="63" t="s">
        <v>48</v>
      </c>
      <c r="C77" s="63" t="s">
        <v>58</v>
      </c>
      <c r="D77" s="64" t="s">
        <v>174</v>
      </c>
      <c r="E77" s="64" t="s">
        <v>175</v>
      </c>
      <c r="F77" s="65">
        <v>4</v>
      </c>
      <c r="G77" s="65">
        <v>47.14</v>
      </c>
      <c r="H77" s="65">
        <v>45.33</v>
      </c>
      <c r="I77" s="65">
        <v>45.33</v>
      </c>
      <c r="J77" s="65">
        <v>41.33</v>
      </c>
      <c r="K77" s="66" t="s">
        <v>186</v>
      </c>
      <c r="L77" s="43"/>
    </row>
    <row r="78" spans="1:12" ht="15" customHeight="1" x14ac:dyDescent="0.2">
      <c r="A78" s="67">
        <v>115</v>
      </c>
      <c r="B78" s="68" t="s">
        <v>38</v>
      </c>
      <c r="C78" s="68" t="s">
        <v>39</v>
      </c>
      <c r="D78" s="73" t="s">
        <v>227</v>
      </c>
      <c r="E78" s="73" t="s">
        <v>146</v>
      </c>
      <c r="F78" s="70">
        <v>0.25</v>
      </c>
      <c r="G78" s="70">
        <v>26.08</v>
      </c>
      <c r="H78" s="70">
        <v>25.72</v>
      </c>
      <c r="I78" s="70">
        <v>25.72</v>
      </c>
      <c r="J78" s="70">
        <v>25.47</v>
      </c>
      <c r="K78" s="71" t="s">
        <v>186</v>
      </c>
      <c r="L78" s="43"/>
    </row>
    <row r="79" spans="1:12" ht="15" customHeight="1" x14ac:dyDescent="0.2">
      <c r="A79" s="62">
        <v>116</v>
      </c>
      <c r="B79" s="63" t="s">
        <v>38</v>
      </c>
      <c r="C79" s="63" t="s">
        <v>39</v>
      </c>
      <c r="D79" s="64" t="s">
        <v>238</v>
      </c>
      <c r="E79" s="64" t="s">
        <v>239</v>
      </c>
      <c r="F79" s="65">
        <v>0</v>
      </c>
      <c r="G79" s="65">
        <v>26.11</v>
      </c>
      <c r="H79" s="65">
        <v>27.11</v>
      </c>
      <c r="I79" s="65">
        <v>26.11</v>
      </c>
      <c r="J79" s="65">
        <v>26.11</v>
      </c>
      <c r="K79" s="66" t="s">
        <v>186</v>
      </c>
      <c r="L79" s="42"/>
    </row>
    <row r="80" spans="1:12" ht="15" customHeight="1" x14ac:dyDescent="0.2">
      <c r="A80" s="62">
        <v>114</v>
      </c>
      <c r="B80" s="63" t="s">
        <v>38</v>
      </c>
      <c r="C80" s="63" t="s">
        <v>39</v>
      </c>
      <c r="D80" s="64" t="s">
        <v>124</v>
      </c>
      <c r="E80" s="64" t="s">
        <v>125</v>
      </c>
      <c r="F80" s="74">
        <v>0</v>
      </c>
      <c r="G80" s="65">
        <v>27.54</v>
      </c>
      <c r="H80" s="65">
        <v>26.16</v>
      </c>
      <c r="I80" s="65">
        <v>26.16</v>
      </c>
      <c r="J80" s="65">
        <v>26.16</v>
      </c>
      <c r="K80" s="66" t="s">
        <v>186</v>
      </c>
      <c r="L80" s="43"/>
    </row>
    <row r="81" spans="1:12" ht="15" customHeight="1" x14ac:dyDescent="0.2">
      <c r="A81" s="62">
        <v>113</v>
      </c>
      <c r="B81" s="63" t="s">
        <v>38</v>
      </c>
      <c r="C81" s="63" t="s">
        <v>39</v>
      </c>
      <c r="D81" s="64" t="s">
        <v>243</v>
      </c>
      <c r="E81" s="64" t="s">
        <v>244</v>
      </c>
      <c r="F81" s="65">
        <v>0</v>
      </c>
      <c r="G81" s="65">
        <v>26.79</v>
      </c>
      <c r="H81" s="65">
        <v>27.85</v>
      </c>
      <c r="I81" s="65">
        <v>26.79</v>
      </c>
      <c r="J81" s="65">
        <v>26.79</v>
      </c>
      <c r="K81" s="66" t="s">
        <v>186</v>
      </c>
      <c r="L81" s="42"/>
    </row>
    <row r="82" spans="1:12" ht="15" customHeight="1" x14ac:dyDescent="0.2">
      <c r="A82" s="62">
        <v>117</v>
      </c>
      <c r="B82" s="63" t="s">
        <v>38</v>
      </c>
      <c r="C82" s="63" t="s">
        <v>58</v>
      </c>
      <c r="D82" s="64" t="s">
        <v>91</v>
      </c>
      <c r="E82" s="64" t="s">
        <v>171</v>
      </c>
      <c r="F82" s="65">
        <v>4.5</v>
      </c>
      <c r="G82" s="65" t="s">
        <v>178</v>
      </c>
      <c r="H82" s="65">
        <v>37.76</v>
      </c>
      <c r="I82" s="65">
        <v>37.76</v>
      </c>
      <c r="J82" s="65">
        <v>33.26</v>
      </c>
      <c r="K82" s="66" t="s">
        <v>186</v>
      </c>
      <c r="L82" s="43">
        <f>+J75+J78+J79+J80</f>
        <v>103.72</v>
      </c>
    </row>
    <row r="83" spans="1:12" ht="15" customHeight="1" x14ac:dyDescent="0.2">
      <c r="A83" s="39">
        <v>135</v>
      </c>
      <c r="B83" s="40" t="s">
        <v>48</v>
      </c>
      <c r="C83" s="40" t="s">
        <v>39</v>
      </c>
      <c r="D83" s="53" t="s">
        <v>119</v>
      </c>
      <c r="E83" s="53" t="s">
        <v>166</v>
      </c>
      <c r="F83" s="45">
        <v>0.5</v>
      </c>
      <c r="G83" s="41">
        <v>34.28</v>
      </c>
      <c r="H83" s="41">
        <v>35.770000000000003</v>
      </c>
      <c r="I83" s="41">
        <v>34.28</v>
      </c>
      <c r="J83" s="41">
        <v>33.78</v>
      </c>
      <c r="K83" s="47" t="s">
        <v>36</v>
      </c>
      <c r="L83" s="43"/>
    </row>
    <row r="84" spans="1:12" ht="15" customHeight="1" x14ac:dyDescent="0.2">
      <c r="A84" s="39">
        <v>136</v>
      </c>
      <c r="B84" s="40" t="s">
        <v>38</v>
      </c>
      <c r="C84" s="40" t="s">
        <v>39</v>
      </c>
      <c r="D84" s="53" t="s">
        <v>87</v>
      </c>
      <c r="E84" s="53" t="s">
        <v>88</v>
      </c>
      <c r="F84" s="41">
        <v>0</v>
      </c>
      <c r="G84" s="41">
        <v>21.27</v>
      </c>
      <c r="H84" s="41">
        <v>20.81</v>
      </c>
      <c r="I84" s="41">
        <v>20.81</v>
      </c>
      <c r="J84" s="41">
        <v>20.81</v>
      </c>
      <c r="K84" s="47" t="s">
        <v>36</v>
      </c>
      <c r="L84" s="43"/>
    </row>
    <row r="85" spans="1:12" ht="15" customHeight="1" x14ac:dyDescent="0.2">
      <c r="A85" s="39">
        <v>134</v>
      </c>
      <c r="B85" s="40" t="s">
        <v>38</v>
      </c>
      <c r="C85" s="40" t="s">
        <v>39</v>
      </c>
      <c r="D85" s="53" t="s">
        <v>107</v>
      </c>
      <c r="E85" s="53" t="s">
        <v>108</v>
      </c>
      <c r="F85" s="41">
        <v>0</v>
      </c>
      <c r="G85" s="41">
        <v>21.2</v>
      </c>
      <c r="H85" s="41">
        <v>20.95</v>
      </c>
      <c r="I85" s="41">
        <v>20.95</v>
      </c>
      <c r="J85" s="41">
        <v>20.95</v>
      </c>
      <c r="K85" s="47" t="s">
        <v>36</v>
      </c>
      <c r="L85" s="43"/>
    </row>
    <row r="86" spans="1:12" ht="15" customHeight="1" x14ac:dyDescent="0.2">
      <c r="A86" s="39">
        <v>132</v>
      </c>
      <c r="B86" s="40" t="s">
        <v>38</v>
      </c>
      <c r="C86" s="40" t="s">
        <v>39</v>
      </c>
      <c r="D86" s="53" t="s">
        <v>120</v>
      </c>
      <c r="E86" s="53" t="s">
        <v>121</v>
      </c>
      <c r="F86" s="41">
        <v>0.25</v>
      </c>
      <c r="G86" s="41">
        <v>23.13</v>
      </c>
      <c r="H86" s="41">
        <v>23.5</v>
      </c>
      <c r="I86" s="41">
        <v>23.13</v>
      </c>
      <c r="J86" s="41">
        <v>22.88</v>
      </c>
      <c r="K86" s="47" t="s">
        <v>36</v>
      </c>
      <c r="L86" s="43"/>
    </row>
    <row r="87" spans="1:12" ht="15" customHeight="1" x14ac:dyDescent="0.2">
      <c r="A87" s="39">
        <v>133</v>
      </c>
      <c r="B87" s="40" t="s">
        <v>38</v>
      </c>
      <c r="C87" s="40" t="s">
        <v>39</v>
      </c>
      <c r="D87" s="53" t="s">
        <v>139</v>
      </c>
      <c r="E87" s="53" t="s">
        <v>140</v>
      </c>
      <c r="F87" s="41">
        <v>0</v>
      </c>
      <c r="G87" s="41">
        <v>25.67</v>
      </c>
      <c r="H87" s="41">
        <v>26.45</v>
      </c>
      <c r="I87" s="41">
        <v>25.67</v>
      </c>
      <c r="J87" s="41">
        <v>25.67</v>
      </c>
      <c r="K87" s="47" t="s">
        <v>36</v>
      </c>
      <c r="L87" s="42"/>
    </row>
    <row r="88" spans="1:12" ht="15" customHeight="1" x14ac:dyDescent="0.2">
      <c r="A88" s="39">
        <v>130</v>
      </c>
      <c r="B88" s="40" t="s">
        <v>38</v>
      </c>
      <c r="C88" s="40" t="s">
        <v>39</v>
      </c>
      <c r="D88" s="53" t="s">
        <v>112</v>
      </c>
      <c r="E88" s="53" t="s">
        <v>113</v>
      </c>
      <c r="F88" s="41">
        <v>0</v>
      </c>
      <c r="G88" s="41">
        <v>26.61</v>
      </c>
      <c r="H88" s="41">
        <v>27.28</v>
      </c>
      <c r="I88" s="41">
        <v>26.61</v>
      </c>
      <c r="J88" s="41">
        <v>26.61</v>
      </c>
      <c r="K88" s="47" t="s">
        <v>36</v>
      </c>
      <c r="L88" s="43"/>
    </row>
    <row r="89" spans="1:12" ht="15" customHeight="1" x14ac:dyDescent="0.2">
      <c r="A89" s="39">
        <v>129</v>
      </c>
      <c r="B89" s="40" t="s">
        <v>38</v>
      </c>
      <c r="C89" s="40" t="s">
        <v>39</v>
      </c>
      <c r="D89" s="53" t="s">
        <v>141</v>
      </c>
      <c r="E89" s="53" t="s">
        <v>142</v>
      </c>
      <c r="F89" s="41">
        <v>0</v>
      </c>
      <c r="G89" s="41">
        <v>29.02</v>
      </c>
      <c r="H89" s="41">
        <v>30.39</v>
      </c>
      <c r="I89" s="41">
        <v>29.02</v>
      </c>
      <c r="J89" s="41">
        <v>29.02</v>
      </c>
      <c r="K89" s="47" t="s">
        <v>36</v>
      </c>
      <c r="L89" s="43"/>
    </row>
    <row r="90" spans="1:12" ht="15" customHeight="1" x14ac:dyDescent="0.2">
      <c r="A90" s="39">
        <v>131</v>
      </c>
      <c r="B90" s="40" t="s">
        <v>38</v>
      </c>
      <c r="C90" s="40" t="s">
        <v>39</v>
      </c>
      <c r="D90" s="53" t="s">
        <v>194</v>
      </c>
      <c r="E90" s="53" t="s">
        <v>281</v>
      </c>
      <c r="F90" s="41">
        <v>0</v>
      </c>
      <c r="G90" s="41">
        <v>33.97</v>
      </c>
      <c r="H90" s="41">
        <v>35.53</v>
      </c>
      <c r="I90" s="41">
        <v>33.97</v>
      </c>
      <c r="J90" s="41">
        <v>33.97</v>
      </c>
      <c r="K90" s="47" t="s">
        <v>36</v>
      </c>
      <c r="L90" s="43">
        <f>+J83+J84+J85+J86</f>
        <v>98.42</v>
      </c>
    </row>
    <row r="91" spans="1:12" ht="15" customHeight="1" x14ac:dyDescent="0.2">
      <c r="A91" s="67">
        <v>78</v>
      </c>
      <c r="B91" s="68" t="s">
        <v>48</v>
      </c>
      <c r="C91" s="68" t="s">
        <v>39</v>
      </c>
      <c r="D91" s="73" t="s">
        <v>100</v>
      </c>
      <c r="E91" s="73" t="s">
        <v>200</v>
      </c>
      <c r="F91" s="70">
        <v>1</v>
      </c>
      <c r="G91" s="70">
        <v>21.15</v>
      </c>
      <c r="H91" s="70" t="s">
        <v>178</v>
      </c>
      <c r="I91" s="70">
        <v>21.15</v>
      </c>
      <c r="J91" s="70">
        <v>20.149999999999999</v>
      </c>
      <c r="K91" s="71" t="s">
        <v>185</v>
      </c>
      <c r="L91" s="43"/>
    </row>
    <row r="92" spans="1:12" ht="15" customHeight="1" x14ac:dyDescent="0.2">
      <c r="A92" s="67">
        <v>74</v>
      </c>
      <c r="B92" s="68" t="s">
        <v>38</v>
      </c>
      <c r="C92" s="68" t="s">
        <v>39</v>
      </c>
      <c r="D92" s="73" t="s">
        <v>42</v>
      </c>
      <c r="E92" s="73" t="s">
        <v>43</v>
      </c>
      <c r="F92" s="70">
        <v>1</v>
      </c>
      <c r="G92" s="70">
        <v>20.149999999999999</v>
      </c>
      <c r="H92" s="70">
        <v>21.22</v>
      </c>
      <c r="I92" s="70">
        <v>20.149999999999999</v>
      </c>
      <c r="J92" s="70">
        <v>19.149999999999999</v>
      </c>
      <c r="K92" s="71" t="s">
        <v>185</v>
      </c>
      <c r="L92" s="43"/>
    </row>
    <row r="93" spans="1:12" ht="15" customHeight="1" x14ac:dyDescent="0.2">
      <c r="A93" s="62">
        <v>77</v>
      </c>
      <c r="B93" s="63" t="s">
        <v>38</v>
      </c>
      <c r="C93" s="63" t="s">
        <v>39</v>
      </c>
      <c r="D93" s="64" t="s">
        <v>63</v>
      </c>
      <c r="E93" s="64" t="s">
        <v>64</v>
      </c>
      <c r="F93" s="65">
        <v>1.5</v>
      </c>
      <c r="G93" s="65">
        <v>21.67</v>
      </c>
      <c r="H93" s="65">
        <v>21.23</v>
      </c>
      <c r="I93" s="65">
        <v>21.23</v>
      </c>
      <c r="J93" s="65">
        <v>19.73</v>
      </c>
      <c r="K93" s="66" t="s">
        <v>185</v>
      </c>
      <c r="L93" s="42"/>
    </row>
    <row r="94" spans="1:12" ht="15" customHeight="1" x14ac:dyDescent="0.2">
      <c r="A94" s="62">
        <v>75</v>
      </c>
      <c r="B94" s="63" t="s">
        <v>38</v>
      </c>
      <c r="C94" s="63" t="s">
        <v>39</v>
      </c>
      <c r="D94" s="64" t="s">
        <v>130</v>
      </c>
      <c r="E94" s="64" t="s">
        <v>131</v>
      </c>
      <c r="F94" s="65">
        <v>1.5</v>
      </c>
      <c r="G94" s="65">
        <v>22.42</v>
      </c>
      <c r="H94" s="65">
        <v>22.92</v>
      </c>
      <c r="I94" s="65">
        <v>22.42</v>
      </c>
      <c r="J94" s="65">
        <v>20.92</v>
      </c>
      <c r="K94" s="66" t="s">
        <v>185</v>
      </c>
      <c r="L94" s="43"/>
    </row>
    <row r="95" spans="1:12" ht="15" customHeight="1" x14ac:dyDescent="0.2">
      <c r="A95" s="62">
        <v>80</v>
      </c>
      <c r="B95" s="63" t="s">
        <v>38</v>
      </c>
      <c r="C95" s="63" t="s">
        <v>58</v>
      </c>
      <c r="D95" s="64" t="s">
        <v>40</v>
      </c>
      <c r="E95" s="64" t="s">
        <v>126</v>
      </c>
      <c r="F95" s="65">
        <v>5</v>
      </c>
      <c r="G95" s="65">
        <v>28.66</v>
      </c>
      <c r="H95" s="65">
        <v>31.06</v>
      </c>
      <c r="I95" s="65">
        <v>28.66</v>
      </c>
      <c r="J95" s="65">
        <v>23.66</v>
      </c>
      <c r="K95" s="66" t="s">
        <v>185</v>
      </c>
      <c r="L95" s="43">
        <f>+J91+J92+J93+J94</f>
        <v>79.95</v>
      </c>
    </row>
    <row r="96" spans="1:12" ht="15" customHeight="1" x14ac:dyDescent="0.2">
      <c r="A96" s="39">
        <v>47</v>
      </c>
      <c r="B96" s="40" t="s">
        <v>48</v>
      </c>
      <c r="C96" s="40" t="s">
        <v>39</v>
      </c>
      <c r="D96" s="53" t="s">
        <v>101</v>
      </c>
      <c r="E96" s="53" t="s">
        <v>102</v>
      </c>
      <c r="F96" s="41">
        <v>0.5</v>
      </c>
      <c r="G96" s="41">
        <v>23.11</v>
      </c>
      <c r="H96" s="41">
        <v>23.42</v>
      </c>
      <c r="I96" s="41">
        <v>23.11</v>
      </c>
      <c r="J96" s="41">
        <v>22.61</v>
      </c>
      <c r="K96" s="47" t="s">
        <v>181</v>
      </c>
      <c r="L96" s="43"/>
    </row>
    <row r="97" spans="1:13" ht="15" customHeight="1" x14ac:dyDescent="0.2">
      <c r="A97" s="39">
        <v>45</v>
      </c>
      <c r="B97" s="40" t="s">
        <v>48</v>
      </c>
      <c r="C97" s="40" t="s">
        <v>39</v>
      </c>
      <c r="D97" s="53" t="s">
        <v>225</v>
      </c>
      <c r="E97" s="53" t="s">
        <v>226</v>
      </c>
      <c r="F97" s="41">
        <v>0.5</v>
      </c>
      <c r="G97" s="41">
        <v>25.8</v>
      </c>
      <c r="H97" s="41">
        <v>27.1</v>
      </c>
      <c r="I97" s="41">
        <v>25.8</v>
      </c>
      <c r="J97" s="41">
        <v>25.3</v>
      </c>
      <c r="K97" s="47" t="s">
        <v>181</v>
      </c>
      <c r="L97" s="43"/>
    </row>
    <row r="98" spans="1:13" ht="15" customHeight="1" x14ac:dyDescent="0.2">
      <c r="A98" s="9">
        <v>41</v>
      </c>
      <c r="B98" s="46" t="s">
        <v>48</v>
      </c>
      <c r="C98" s="46" t="s">
        <v>39</v>
      </c>
      <c r="D98" s="56" t="s">
        <v>153</v>
      </c>
      <c r="E98" s="56" t="s">
        <v>154</v>
      </c>
      <c r="F98" s="44">
        <v>0.5</v>
      </c>
      <c r="G98" s="44">
        <v>27.94</v>
      </c>
      <c r="H98" s="44">
        <v>27.69</v>
      </c>
      <c r="I98" s="44">
        <v>27.69</v>
      </c>
      <c r="J98" s="44">
        <v>27.19</v>
      </c>
      <c r="K98" s="48" t="s">
        <v>181</v>
      </c>
      <c r="L98" s="43"/>
    </row>
    <row r="99" spans="1:13" ht="15" customHeight="1" x14ac:dyDescent="0.2">
      <c r="A99" s="9">
        <v>46</v>
      </c>
      <c r="B99" s="46" t="s">
        <v>48</v>
      </c>
      <c r="C99" s="46" t="s">
        <v>39</v>
      </c>
      <c r="D99" s="58" t="s">
        <v>250</v>
      </c>
      <c r="E99" s="58" t="s">
        <v>251</v>
      </c>
      <c r="F99" s="44">
        <v>0.5</v>
      </c>
      <c r="G99" s="44">
        <v>29.11</v>
      </c>
      <c r="H99" s="44">
        <v>27.79</v>
      </c>
      <c r="I99" s="44">
        <v>27.79</v>
      </c>
      <c r="J99" s="44">
        <v>27.29</v>
      </c>
      <c r="K99" s="48" t="s">
        <v>181</v>
      </c>
      <c r="L99" s="42"/>
    </row>
    <row r="100" spans="1:13" ht="15" customHeight="1" x14ac:dyDescent="0.2">
      <c r="A100" s="39">
        <v>42</v>
      </c>
      <c r="B100" s="40" t="s">
        <v>48</v>
      </c>
      <c r="C100" s="40" t="s">
        <v>39</v>
      </c>
      <c r="D100" s="53" t="s">
        <v>254</v>
      </c>
      <c r="E100" s="53" t="s">
        <v>255</v>
      </c>
      <c r="F100" s="41">
        <v>0.5</v>
      </c>
      <c r="G100" s="41" t="s">
        <v>164</v>
      </c>
      <c r="H100" s="41">
        <v>27.91</v>
      </c>
      <c r="I100" s="41">
        <v>27.91</v>
      </c>
      <c r="J100" s="41">
        <v>27.41</v>
      </c>
      <c r="K100" s="47" t="s">
        <v>181</v>
      </c>
      <c r="L100" s="43"/>
    </row>
    <row r="101" spans="1:13" ht="15" customHeight="1" x14ac:dyDescent="0.2">
      <c r="A101" s="39">
        <v>43</v>
      </c>
      <c r="B101" s="40" t="s">
        <v>38</v>
      </c>
      <c r="C101" s="40" t="s">
        <v>39</v>
      </c>
      <c r="D101" s="53" t="s">
        <v>93</v>
      </c>
      <c r="E101" s="53" t="s">
        <v>94</v>
      </c>
      <c r="F101" s="41">
        <v>0</v>
      </c>
      <c r="G101" s="41">
        <v>22.78</v>
      </c>
      <c r="H101" s="41">
        <v>23.16</v>
      </c>
      <c r="I101" s="41">
        <v>22.78</v>
      </c>
      <c r="J101" s="41">
        <v>22.78</v>
      </c>
      <c r="K101" s="47" t="s">
        <v>181</v>
      </c>
      <c r="L101" s="42"/>
    </row>
    <row r="102" spans="1:13" ht="15" customHeight="1" x14ac:dyDescent="0.2">
      <c r="A102" s="39">
        <v>48</v>
      </c>
      <c r="B102" s="40" t="s">
        <v>38</v>
      </c>
      <c r="C102" s="40" t="s">
        <v>39</v>
      </c>
      <c r="D102" s="53" t="s">
        <v>158</v>
      </c>
      <c r="E102" s="53" t="s">
        <v>217</v>
      </c>
      <c r="F102" s="41">
        <v>0.5</v>
      </c>
      <c r="G102" s="41">
        <v>24.55</v>
      </c>
      <c r="H102" s="41">
        <v>25.72</v>
      </c>
      <c r="I102" s="41">
        <v>24.55</v>
      </c>
      <c r="J102" s="41">
        <v>24.05</v>
      </c>
      <c r="K102" s="47" t="s">
        <v>181</v>
      </c>
      <c r="L102" s="43">
        <f>+J96+J101+J102+J97</f>
        <v>94.74</v>
      </c>
    </row>
    <row r="103" spans="1:13" ht="15" customHeight="1" x14ac:dyDescent="0.2">
      <c r="A103" s="62">
        <v>3</v>
      </c>
      <c r="B103" s="63" t="s">
        <v>48</v>
      </c>
      <c r="C103" s="63" t="s">
        <v>39</v>
      </c>
      <c r="D103" s="64" t="s">
        <v>119</v>
      </c>
      <c r="E103" s="64" t="s">
        <v>134</v>
      </c>
      <c r="F103" s="65">
        <v>0.5</v>
      </c>
      <c r="G103" s="65">
        <v>25.53</v>
      </c>
      <c r="H103" s="65">
        <v>25.01</v>
      </c>
      <c r="I103" s="65">
        <v>25.01</v>
      </c>
      <c r="J103" s="65">
        <v>24.51</v>
      </c>
      <c r="K103" s="66" t="s">
        <v>32</v>
      </c>
      <c r="L103" s="43"/>
    </row>
    <row r="104" spans="1:13" ht="15" customHeight="1" x14ac:dyDescent="0.2">
      <c r="A104" s="62">
        <v>5</v>
      </c>
      <c r="B104" s="68" t="s">
        <v>48</v>
      </c>
      <c r="C104" s="63" t="s">
        <v>39</v>
      </c>
      <c r="D104" s="64" t="s">
        <v>150</v>
      </c>
      <c r="E104" s="64" t="s">
        <v>151</v>
      </c>
      <c r="F104" s="65">
        <v>0.5</v>
      </c>
      <c r="G104" s="65">
        <v>27.45</v>
      </c>
      <c r="H104" s="65">
        <v>28.27</v>
      </c>
      <c r="I104" s="65">
        <v>27.45</v>
      </c>
      <c r="J104" s="65">
        <v>26.95</v>
      </c>
      <c r="K104" s="66" t="s">
        <v>32</v>
      </c>
      <c r="L104" s="43"/>
    </row>
    <row r="105" spans="1:13" ht="15" customHeight="1" x14ac:dyDescent="0.25">
      <c r="A105" s="67">
        <v>2</v>
      </c>
      <c r="B105" s="68" t="s">
        <v>48</v>
      </c>
      <c r="C105" s="63" t="s">
        <v>39</v>
      </c>
      <c r="D105" s="69" t="s">
        <v>156</v>
      </c>
      <c r="E105" s="69" t="s">
        <v>110</v>
      </c>
      <c r="F105" s="65">
        <v>0.5</v>
      </c>
      <c r="G105" s="65">
        <v>32.909999999999997</v>
      </c>
      <c r="H105" s="65">
        <v>31.46</v>
      </c>
      <c r="I105" s="65">
        <v>31.46</v>
      </c>
      <c r="J105" s="65">
        <v>30.96</v>
      </c>
      <c r="K105" s="66" t="s">
        <v>32</v>
      </c>
      <c r="L105" s="43"/>
    </row>
    <row r="106" spans="1:13" ht="15" customHeight="1" x14ac:dyDescent="0.2">
      <c r="A106" s="62">
        <v>6</v>
      </c>
      <c r="B106" s="63" t="s">
        <v>48</v>
      </c>
      <c r="C106" s="63" t="s">
        <v>39</v>
      </c>
      <c r="D106" s="64" t="s">
        <v>279</v>
      </c>
      <c r="E106" s="77" t="s">
        <v>280</v>
      </c>
      <c r="F106" s="65">
        <v>0.5</v>
      </c>
      <c r="G106" s="65">
        <v>33.74</v>
      </c>
      <c r="H106" s="65" t="s">
        <v>178</v>
      </c>
      <c r="I106" s="65">
        <v>33.74</v>
      </c>
      <c r="J106" s="65">
        <v>33.24</v>
      </c>
      <c r="K106" s="66" t="s">
        <v>32</v>
      </c>
      <c r="L106" s="43"/>
    </row>
    <row r="107" spans="1:13" ht="15" customHeight="1" x14ac:dyDescent="0.2">
      <c r="A107" s="67">
        <v>1</v>
      </c>
      <c r="B107" s="68" t="s">
        <v>38</v>
      </c>
      <c r="C107" s="68" t="s">
        <v>39</v>
      </c>
      <c r="D107" s="73" t="s">
        <v>68</v>
      </c>
      <c r="E107" s="73" t="s">
        <v>69</v>
      </c>
      <c r="F107" s="70">
        <v>0</v>
      </c>
      <c r="G107" s="70">
        <v>20.43</v>
      </c>
      <c r="H107" s="70">
        <v>20.74</v>
      </c>
      <c r="I107" s="70">
        <v>20.43</v>
      </c>
      <c r="J107" s="70">
        <v>20.43</v>
      </c>
      <c r="K107" s="71" t="s">
        <v>32</v>
      </c>
      <c r="L107" s="42"/>
    </row>
    <row r="108" spans="1:13" ht="15" customHeight="1" x14ac:dyDescent="0.2">
      <c r="A108" s="62">
        <v>7</v>
      </c>
      <c r="B108" s="63" t="s">
        <v>38</v>
      </c>
      <c r="C108" s="63" t="s">
        <v>39</v>
      </c>
      <c r="D108" s="64" t="s">
        <v>241</v>
      </c>
      <c r="E108" s="64" t="s">
        <v>242</v>
      </c>
      <c r="F108" s="65">
        <v>0</v>
      </c>
      <c r="G108" s="65">
        <v>26.73</v>
      </c>
      <c r="H108" s="65">
        <v>27.31</v>
      </c>
      <c r="I108" s="65">
        <v>26.73</v>
      </c>
      <c r="J108" s="65">
        <v>26.73</v>
      </c>
      <c r="K108" s="66" t="s">
        <v>32</v>
      </c>
      <c r="L108" s="42"/>
    </row>
    <row r="109" spans="1:13" ht="15" customHeight="1" x14ac:dyDescent="0.2">
      <c r="A109" s="67">
        <v>8</v>
      </c>
      <c r="B109" s="68" t="s">
        <v>38</v>
      </c>
      <c r="C109" s="68" t="s">
        <v>39</v>
      </c>
      <c r="D109" s="73" t="s">
        <v>141</v>
      </c>
      <c r="E109" s="73" t="s">
        <v>258</v>
      </c>
      <c r="F109" s="70">
        <v>0</v>
      </c>
      <c r="G109" s="70">
        <v>27.49</v>
      </c>
      <c r="H109" s="70">
        <v>28.21</v>
      </c>
      <c r="I109" s="70">
        <v>27.49</v>
      </c>
      <c r="J109" s="70">
        <v>27.49</v>
      </c>
      <c r="K109" s="71" t="s">
        <v>32</v>
      </c>
      <c r="L109" s="43">
        <f>+J103+J107+J108+J104</f>
        <v>98.62</v>
      </c>
      <c r="M109" s="27"/>
    </row>
    <row r="110" spans="1:13" ht="15" customHeight="1" x14ac:dyDescent="0.2">
      <c r="A110" s="39">
        <v>90</v>
      </c>
      <c r="B110" s="40" t="s">
        <v>48</v>
      </c>
      <c r="C110" s="40" t="s">
        <v>39</v>
      </c>
      <c r="D110" s="53" t="s">
        <v>240</v>
      </c>
      <c r="E110" s="53" t="s">
        <v>137</v>
      </c>
      <c r="F110" s="41">
        <v>0.5</v>
      </c>
      <c r="G110" s="41">
        <v>27.96</v>
      </c>
      <c r="H110" s="41">
        <v>27.14</v>
      </c>
      <c r="I110" s="41">
        <v>27.14</v>
      </c>
      <c r="J110" s="41">
        <v>26.64</v>
      </c>
      <c r="K110" s="47" t="s">
        <v>31</v>
      </c>
      <c r="L110" s="43"/>
    </row>
    <row r="111" spans="1:13" ht="15" customHeight="1" x14ac:dyDescent="0.2">
      <c r="A111" s="39">
        <v>92</v>
      </c>
      <c r="B111" s="40" t="s">
        <v>48</v>
      </c>
      <c r="C111" s="40" t="s">
        <v>39</v>
      </c>
      <c r="D111" s="53" t="s">
        <v>111</v>
      </c>
      <c r="E111" s="53" t="s">
        <v>287</v>
      </c>
      <c r="F111" s="41">
        <v>0.5</v>
      </c>
      <c r="G111" s="41">
        <v>40.96</v>
      </c>
      <c r="H111" s="41">
        <v>39.56</v>
      </c>
      <c r="I111" s="41">
        <v>39.56</v>
      </c>
      <c r="J111" s="41">
        <v>39.06</v>
      </c>
      <c r="K111" s="47" t="s">
        <v>31</v>
      </c>
      <c r="L111" s="43"/>
    </row>
    <row r="112" spans="1:13" ht="15" customHeight="1" x14ac:dyDescent="0.2">
      <c r="A112" s="39">
        <v>89</v>
      </c>
      <c r="B112" s="40" t="s">
        <v>48</v>
      </c>
      <c r="C112" s="40" t="s">
        <v>39</v>
      </c>
      <c r="D112" s="53" t="s">
        <v>163</v>
      </c>
      <c r="E112" s="53" t="s">
        <v>288</v>
      </c>
      <c r="F112" s="45">
        <v>0.5</v>
      </c>
      <c r="G112" s="41">
        <v>41.32</v>
      </c>
      <c r="H112" s="41">
        <v>40.67</v>
      </c>
      <c r="I112" s="41">
        <v>40.67</v>
      </c>
      <c r="J112" s="41">
        <v>40.17</v>
      </c>
      <c r="K112" s="47" t="s">
        <v>31</v>
      </c>
      <c r="L112" s="43"/>
    </row>
    <row r="113" spans="1:12" ht="15" customHeight="1" x14ac:dyDescent="0.2">
      <c r="A113" s="39">
        <v>93</v>
      </c>
      <c r="B113" s="40" t="s">
        <v>48</v>
      </c>
      <c r="C113" s="40" t="s">
        <v>39</v>
      </c>
      <c r="D113" s="53" t="s">
        <v>135</v>
      </c>
      <c r="E113" s="53" t="s">
        <v>293</v>
      </c>
      <c r="F113" s="45">
        <v>0.5</v>
      </c>
      <c r="G113" s="41">
        <v>42.92</v>
      </c>
      <c r="H113" s="41">
        <v>44.61</v>
      </c>
      <c r="I113" s="41">
        <v>42.92</v>
      </c>
      <c r="J113" s="41">
        <v>42.42</v>
      </c>
      <c r="K113" s="47" t="s">
        <v>31</v>
      </c>
      <c r="L113" s="43"/>
    </row>
    <row r="114" spans="1:12" ht="15" customHeight="1" x14ac:dyDescent="0.2">
      <c r="A114" s="39">
        <v>94</v>
      </c>
      <c r="B114" s="40" t="s">
        <v>48</v>
      </c>
      <c r="C114" s="40" t="s">
        <v>39</v>
      </c>
      <c r="D114" s="53" t="s">
        <v>138</v>
      </c>
      <c r="E114" s="53" t="s">
        <v>295</v>
      </c>
      <c r="F114" s="41">
        <v>0.5</v>
      </c>
      <c r="G114" s="41" t="s">
        <v>164</v>
      </c>
      <c r="H114" s="41">
        <v>46.27</v>
      </c>
      <c r="I114" s="41">
        <v>46.27</v>
      </c>
      <c r="J114" s="41">
        <v>45.77</v>
      </c>
      <c r="K114" s="47" t="s">
        <v>31</v>
      </c>
      <c r="L114" s="43"/>
    </row>
    <row r="115" spans="1:12" ht="15" customHeight="1" x14ac:dyDescent="0.2">
      <c r="A115" s="39">
        <v>91</v>
      </c>
      <c r="B115" s="40" t="s">
        <v>38</v>
      </c>
      <c r="C115" s="40" t="s">
        <v>58</v>
      </c>
      <c r="D115" s="53" t="s">
        <v>77</v>
      </c>
      <c r="E115" s="53" t="s">
        <v>127</v>
      </c>
      <c r="F115" s="41">
        <v>4</v>
      </c>
      <c r="G115" s="41">
        <v>27.48</v>
      </c>
      <c r="H115" s="44">
        <v>29.3</v>
      </c>
      <c r="I115" s="41">
        <v>27.48</v>
      </c>
      <c r="J115" s="41">
        <v>23.48</v>
      </c>
      <c r="K115" s="47" t="s">
        <v>31</v>
      </c>
      <c r="L115" s="43"/>
    </row>
    <row r="116" spans="1:12" ht="15" customHeight="1" x14ac:dyDescent="0.2">
      <c r="A116" s="39">
        <v>96</v>
      </c>
      <c r="B116" s="40" t="s">
        <v>38</v>
      </c>
      <c r="C116" s="40" t="s">
        <v>58</v>
      </c>
      <c r="D116" s="53" t="s">
        <v>120</v>
      </c>
      <c r="E116" s="53" t="s">
        <v>222</v>
      </c>
      <c r="F116" s="41">
        <v>3.75</v>
      </c>
      <c r="G116" s="41">
        <v>29.63</v>
      </c>
      <c r="H116" s="41">
        <v>28.67</v>
      </c>
      <c r="I116" s="41">
        <v>28.67</v>
      </c>
      <c r="J116" s="41">
        <v>24.92</v>
      </c>
      <c r="K116" s="47" t="s">
        <v>31</v>
      </c>
      <c r="L116" s="43"/>
    </row>
    <row r="117" spans="1:12" ht="15" customHeight="1" x14ac:dyDescent="0.2">
      <c r="A117" s="9">
        <v>95</v>
      </c>
      <c r="B117" s="46" t="s">
        <v>38</v>
      </c>
      <c r="C117" s="40" t="s">
        <v>39</v>
      </c>
      <c r="D117" s="53" t="s">
        <v>268</v>
      </c>
      <c r="E117" s="53" t="s">
        <v>269</v>
      </c>
      <c r="F117" s="41">
        <v>1</v>
      </c>
      <c r="G117" s="41">
        <v>30.95</v>
      </c>
      <c r="H117" s="41">
        <v>31.03</v>
      </c>
      <c r="I117" s="41">
        <v>30.95</v>
      </c>
      <c r="J117" s="41">
        <v>29.95</v>
      </c>
      <c r="K117" s="47" t="s">
        <v>31</v>
      </c>
      <c r="L117" s="43">
        <f>+J110+J115+J116+J117</f>
        <v>104.99000000000001</v>
      </c>
    </row>
    <row r="118" spans="1:12" ht="15" customHeight="1" x14ac:dyDescent="0.2">
      <c r="A118" s="67">
        <v>126</v>
      </c>
      <c r="B118" s="68" t="s">
        <v>48</v>
      </c>
      <c r="C118" s="68" t="s">
        <v>39</v>
      </c>
      <c r="D118" s="72" t="s">
        <v>192</v>
      </c>
      <c r="E118" s="72" t="s">
        <v>83</v>
      </c>
      <c r="F118" s="70">
        <v>3</v>
      </c>
      <c r="G118" s="70">
        <v>21.28</v>
      </c>
      <c r="H118" s="70">
        <v>21.9</v>
      </c>
      <c r="I118" s="70">
        <v>21.28</v>
      </c>
      <c r="J118" s="70">
        <v>18.28</v>
      </c>
      <c r="K118" s="71" t="s">
        <v>187</v>
      </c>
      <c r="L118" s="43"/>
    </row>
    <row r="119" spans="1:12" ht="15" customHeight="1" x14ac:dyDescent="0.2">
      <c r="A119" s="62">
        <v>125</v>
      </c>
      <c r="B119" s="63" t="s">
        <v>48</v>
      </c>
      <c r="C119" s="63" t="s">
        <v>39</v>
      </c>
      <c r="D119" s="64" t="s">
        <v>95</v>
      </c>
      <c r="E119" s="64" t="s">
        <v>96</v>
      </c>
      <c r="F119" s="65">
        <v>0.5</v>
      </c>
      <c r="G119" s="65">
        <v>22.15</v>
      </c>
      <c r="H119" s="65">
        <v>22.6</v>
      </c>
      <c r="I119" s="65">
        <v>22.15</v>
      </c>
      <c r="J119" s="65">
        <v>21.65</v>
      </c>
      <c r="K119" s="66" t="s">
        <v>187</v>
      </c>
      <c r="L119" s="43"/>
    </row>
    <row r="120" spans="1:12" ht="15" customHeight="1" x14ac:dyDescent="0.2">
      <c r="A120" s="62">
        <v>123</v>
      </c>
      <c r="B120" s="63" t="s">
        <v>38</v>
      </c>
      <c r="C120" s="63" t="s">
        <v>39</v>
      </c>
      <c r="D120" s="64" t="s">
        <v>72</v>
      </c>
      <c r="E120" s="64" t="s">
        <v>193</v>
      </c>
      <c r="F120" s="65">
        <v>2</v>
      </c>
      <c r="G120" s="65">
        <v>20.67</v>
      </c>
      <c r="H120" s="65">
        <v>20.72</v>
      </c>
      <c r="I120" s="65">
        <v>20.67</v>
      </c>
      <c r="J120" s="65">
        <v>18.670000000000002</v>
      </c>
      <c r="K120" s="66" t="s">
        <v>187</v>
      </c>
      <c r="L120" s="43"/>
    </row>
    <row r="121" spans="1:12" ht="15" customHeight="1" x14ac:dyDescent="0.2">
      <c r="A121" s="67">
        <v>127</v>
      </c>
      <c r="B121" s="68" t="s">
        <v>38</v>
      </c>
      <c r="C121" s="68" t="s">
        <v>39</v>
      </c>
      <c r="D121" s="72" t="s">
        <v>194</v>
      </c>
      <c r="E121" s="72" t="s">
        <v>45</v>
      </c>
      <c r="F121" s="70">
        <v>1.5</v>
      </c>
      <c r="G121" s="70">
        <v>20.8</v>
      </c>
      <c r="H121" s="70">
        <v>20.61</v>
      </c>
      <c r="I121" s="70">
        <v>20.61</v>
      </c>
      <c r="J121" s="70">
        <v>19.11</v>
      </c>
      <c r="K121" s="71" t="s">
        <v>187</v>
      </c>
      <c r="L121" s="43"/>
    </row>
    <row r="122" spans="1:12" ht="15" customHeight="1" x14ac:dyDescent="0.2">
      <c r="A122" s="62">
        <v>122</v>
      </c>
      <c r="B122" s="63" t="s">
        <v>38</v>
      </c>
      <c r="C122" s="63" t="s">
        <v>39</v>
      </c>
      <c r="D122" s="64" t="s">
        <v>81</v>
      </c>
      <c r="E122" s="64" t="s">
        <v>92</v>
      </c>
      <c r="F122" s="65">
        <v>2.5</v>
      </c>
      <c r="G122" s="65" t="s">
        <v>60</v>
      </c>
      <c r="H122" s="65">
        <v>22.34</v>
      </c>
      <c r="I122" s="65">
        <v>22.34</v>
      </c>
      <c r="J122" s="65">
        <v>19.84</v>
      </c>
      <c r="K122" s="66" t="s">
        <v>187</v>
      </c>
      <c r="L122" s="43"/>
    </row>
    <row r="123" spans="1:12" ht="15" customHeight="1" x14ac:dyDescent="0.2">
      <c r="A123" s="62">
        <v>124</v>
      </c>
      <c r="B123" s="63" t="s">
        <v>38</v>
      </c>
      <c r="C123" s="63" t="s">
        <v>39</v>
      </c>
      <c r="D123" s="64" t="s">
        <v>203</v>
      </c>
      <c r="E123" s="64" t="s">
        <v>204</v>
      </c>
      <c r="F123" s="65">
        <v>0.5</v>
      </c>
      <c r="G123" s="65">
        <v>22.03</v>
      </c>
      <c r="H123" s="65">
        <v>21.13</v>
      </c>
      <c r="I123" s="65">
        <v>21.13</v>
      </c>
      <c r="J123" s="65">
        <v>20.63</v>
      </c>
      <c r="K123" s="66" t="s">
        <v>187</v>
      </c>
      <c r="L123" s="43">
        <f>+J118+J120+J121+J122</f>
        <v>75.900000000000006</v>
      </c>
    </row>
    <row r="124" spans="1:12" ht="15" customHeight="1" x14ac:dyDescent="0.2">
      <c r="A124" s="39">
        <v>68</v>
      </c>
      <c r="B124" s="40" t="s">
        <v>48</v>
      </c>
      <c r="C124" s="40" t="s">
        <v>39</v>
      </c>
      <c r="D124" s="53" t="s">
        <v>261</v>
      </c>
      <c r="E124" s="53" t="s">
        <v>262</v>
      </c>
      <c r="F124" s="41">
        <v>1</v>
      </c>
      <c r="G124" s="41">
        <v>30.92</v>
      </c>
      <c r="H124" s="41">
        <v>29.21</v>
      </c>
      <c r="I124" s="41">
        <v>29.21</v>
      </c>
      <c r="J124" s="41">
        <v>28.21</v>
      </c>
      <c r="K124" s="47" t="s">
        <v>184</v>
      </c>
      <c r="L124" s="43"/>
    </row>
    <row r="125" spans="1:12" ht="15" customHeight="1" x14ac:dyDescent="0.25">
      <c r="A125" s="9">
        <v>69</v>
      </c>
      <c r="B125" s="46" t="s">
        <v>38</v>
      </c>
      <c r="C125" s="46" t="s">
        <v>39</v>
      </c>
      <c r="D125" s="55" t="s">
        <v>232</v>
      </c>
      <c r="E125" s="61" t="s">
        <v>233</v>
      </c>
      <c r="F125" s="44">
        <v>0.25</v>
      </c>
      <c r="G125" s="41" t="s">
        <v>164</v>
      </c>
      <c r="H125" s="41">
        <v>26.21</v>
      </c>
      <c r="I125" s="41">
        <v>26.21</v>
      </c>
      <c r="J125" s="41">
        <v>25.96</v>
      </c>
      <c r="K125" s="48" t="s">
        <v>184</v>
      </c>
      <c r="L125" s="43"/>
    </row>
    <row r="126" spans="1:12" ht="15" customHeight="1" x14ac:dyDescent="0.2">
      <c r="A126" s="39">
        <v>65</v>
      </c>
      <c r="B126" s="40" t="s">
        <v>38</v>
      </c>
      <c r="C126" s="40" t="s">
        <v>58</v>
      </c>
      <c r="D126" s="53" t="s">
        <v>236</v>
      </c>
      <c r="E126" s="53" t="s">
        <v>237</v>
      </c>
      <c r="F126" s="41">
        <v>3.75</v>
      </c>
      <c r="G126" s="41">
        <v>29.74</v>
      </c>
      <c r="H126" s="41">
        <v>30.09</v>
      </c>
      <c r="I126" s="41">
        <v>29.74</v>
      </c>
      <c r="J126" s="41">
        <v>25.99</v>
      </c>
      <c r="K126" s="47" t="s">
        <v>184</v>
      </c>
      <c r="L126" s="43"/>
    </row>
    <row r="127" spans="1:12" ht="15" customHeight="1" x14ac:dyDescent="0.2">
      <c r="A127" s="39">
        <v>66</v>
      </c>
      <c r="B127" s="40" t="s">
        <v>38</v>
      </c>
      <c r="C127" s="40" t="s">
        <v>39</v>
      </c>
      <c r="D127" s="60" t="s">
        <v>245</v>
      </c>
      <c r="E127" s="60" t="s">
        <v>246</v>
      </c>
      <c r="F127" s="41">
        <v>1.5</v>
      </c>
      <c r="G127" s="41">
        <v>29.94</v>
      </c>
      <c r="H127" s="41">
        <v>28.51</v>
      </c>
      <c r="I127" s="41">
        <v>28.51</v>
      </c>
      <c r="J127" s="41">
        <v>27.01</v>
      </c>
      <c r="K127" s="47" t="s">
        <v>184</v>
      </c>
      <c r="L127" s="43"/>
    </row>
    <row r="128" spans="1:12" ht="15" customHeight="1" x14ac:dyDescent="0.2">
      <c r="A128" s="9">
        <v>71</v>
      </c>
      <c r="B128" s="46" t="s">
        <v>38</v>
      </c>
      <c r="C128" s="40" t="s">
        <v>39</v>
      </c>
      <c r="D128" s="53" t="s">
        <v>270</v>
      </c>
      <c r="E128" s="53" t="s">
        <v>271</v>
      </c>
      <c r="F128" s="41">
        <v>1</v>
      </c>
      <c r="G128" s="41">
        <v>31.07</v>
      </c>
      <c r="H128" s="41">
        <v>32.86</v>
      </c>
      <c r="I128" s="41">
        <v>31.07</v>
      </c>
      <c r="J128" s="41">
        <v>30.07</v>
      </c>
      <c r="K128" s="47" t="s">
        <v>184</v>
      </c>
      <c r="L128" s="43"/>
    </row>
    <row r="129" spans="1:12" ht="15" customHeight="1" x14ac:dyDescent="0.2">
      <c r="A129" s="9">
        <v>70</v>
      </c>
      <c r="B129" s="46" t="s">
        <v>38</v>
      </c>
      <c r="C129" s="40" t="s">
        <v>122</v>
      </c>
      <c r="D129" s="53" t="s">
        <v>89</v>
      </c>
      <c r="E129" s="53" t="s">
        <v>272</v>
      </c>
      <c r="F129" s="41">
        <v>3</v>
      </c>
      <c r="G129" s="41">
        <v>33.21</v>
      </c>
      <c r="H129" s="41">
        <v>34.270000000000003</v>
      </c>
      <c r="I129" s="41">
        <v>33.21</v>
      </c>
      <c r="J129" s="41">
        <v>30.21</v>
      </c>
      <c r="K129" s="47" t="s">
        <v>184</v>
      </c>
      <c r="L129" s="43">
        <f>+J124+J125+J126+J127</f>
        <v>107.17</v>
      </c>
    </row>
    <row r="130" spans="1:12" ht="15" customHeight="1" x14ac:dyDescent="0.2">
      <c r="A130" s="62">
        <v>149</v>
      </c>
      <c r="B130" s="63" t="s">
        <v>48</v>
      </c>
      <c r="C130" s="63" t="s">
        <v>39</v>
      </c>
      <c r="D130" s="64" t="s">
        <v>291</v>
      </c>
      <c r="E130" s="64" t="s">
        <v>292</v>
      </c>
      <c r="F130" s="65">
        <v>0.5</v>
      </c>
      <c r="G130" s="65">
        <v>42.8</v>
      </c>
      <c r="H130" s="65" t="s">
        <v>60</v>
      </c>
      <c r="I130" s="65">
        <v>42.8</v>
      </c>
      <c r="J130" s="65">
        <v>42.3</v>
      </c>
      <c r="K130" s="66" t="s">
        <v>188</v>
      </c>
      <c r="L130" s="42"/>
    </row>
    <row r="131" spans="1:12" ht="15" customHeight="1" x14ac:dyDescent="0.2">
      <c r="A131" s="62">
        <v>152</v>
      </c>
      <c r="B131" s="63" t="s">
        <v>38</v>
      </c>
      <c r="C131" s="63" t="s">
        <v>39</v>
      </c>
      <c r="D131" s="64" t="s">
        <v>256</v>
      </c>
      <c r="E131" s="64" t="s">
        <v>257</v>
      </c>
      <c r="F131" s="65">
        <v>0</v>
      </c>
      <c r="G131" s="65">
        <v>27.46</v>
      </c>
      <c r="H131" s="65">
        <v>28.58</v>
      </c>
      <c r="I131" s="65">
        <v>27.46</v>
      </c>
      <c r="J131" s="65">
        <v>27.46</v>
      </c>
      <c r="K131" s="66" t="s">
        <v>188</v>
      </c>
      <c r="L131" s="43"/>
    </row>
    <row r="132" spans="1:12" ht="15" customHeight="1" x14ac:dyDescent="0.2">
      <c r="A132" s="67">
        <v>150</v>
      </c>
      <c r="B132" s="68" t="s">
        <v>38</v>
      </c>
      <c r="C132" s="63" t="s">
        <v>39</v>
      </c>
      <c r="D132" s="64" t="s">
        <v>273</v>
      </c>
      <c r="E132" s="64" t="s">
        <v>274</v>
      </c>
      <c r="F132" s="65">
        <v>0</v>
      </c>
      <c r="G132" s="65">
        <v>31.91</v>
      </c>
      <c r="H132" s="65">
        <v>30.3</v>
      </c>
      <c r="I132" s="65">
        <v>30.3</v>
      </c>
      <c r="J132" s="70">
        <v>30.3</v>
      </c>
      <c r="K132" s="66" t="s">
        <v>188</v>
      </c>
      <c r="L132" s="43"/>
    </row>
    <row r="133" spans="1:12" ht="15" customHeight="1" x14ac:dyDescent="0.2">
      <c r="A133" s="62">
        <v>147</v>
      </c>
      <c r="B133" s="63" t="s">
        <v>38</v>
      </c>
      <c r="C133" s="63" t="s">
        <v>58</v>
      </c>
      <c r="D133" s="64" t="s">
        <v>276</v>
      </c>
      <c r="E133" s="64" t="s">
        <v>277</v>
      </c>
      <c r="F133" s="65">
        <v>3.5</v>
      </c>
      <c r="G133" s="65">
        <v>35.81</v>
      </c>
      <c r="H133" s="65">
        <v>35.1</v>
      </c>
      <c r="I133" s="65">
        <v>35.1</v>
      </c>
      <c r="J133" s="65">
        <v>31.6</v>
      </c>
      <c r="K133" s="66" t="s">
        <v>188</v>
      </c>
      <c r="L133" s="43"/>
    </row>
    <row r="134" spans="1:12" ht="15" customHeight="1" x14ac:dyDescent="0.2">
      <c r="A134" s="62">
        <v>151</v>
      </c>
      <c r="B134" s="68" t="s">
        <v>38</v>
      </c>
      <c r="C134" s="63" t="s">
        <v>58</v>
      </c>
      <c r="D134" s="64" t="s">
        <v>268</v>
      </c>
      <c r="E134" s="64" t="s">
        <v>294</v>
      </c>
      <c r="F134" s="65">
        <v>3.5</v>
      </c>
      <c r="G134" s="65">
        <v>48.07</v>
      </c>
      <c r="H134" s="65" t="s">
        <v>60</v>
      </c>
      <c r="I134" s="65">
        <v>48.07</v>
      </c>
      <c r="J134" s="65">
        <v>44.57</v>
      </c>
      <c r="K134" s="66" t="s">
        <v>188</v>
      </c>
      <c r="L134" s="43">
        <f>+J130+J131+J132+J133</f>
        <v>131.66</v>
      </c>
    </row>
    <row r="135" spans="1:12" ht="15" customHeight="1" x14ac:dyDescent="0.2">
      <c r="A135" s="9">
        <v>9</v>
      </c>
      <c r="B135" s="46" t="s">
        <v>48</v>
      </c>
      <c r="C135" s="46" t="s">
        <v>39</v>
      </c>
      <c r="D135" s="58" t="s">
        <v>135</v>
      </c>
      <c r="E135" s="58" t="s">
        <v>136</v>
      </c>
      <c r="F135" s="44">
        <v>0.5</v>
      </c>
      <c r="G135" s="44">
        <v>28.23</v>
      </c>
      <c r="H135" s="44">
        <v>30.46</v>
      </c>
      <c r="I135" s="44">
        <v>28.23</v>
      </c>
      <c r="J135" s="44">
        <v>27.73</v>
      </c>
      <c r="K135" s="48" t="s">
        <v>180</v>
      </c>
      <c r="L135" s="42"/>
    </row>
    <row r="136" spans="1:12" ht="15" customHeight="1" x14ac:dyDescent="0.2">
      <c r="A136" s="39">
        <v>14</v>
      </c>
      <c r="B136" s="40" t="s">
        <v>38</v>
      </c>
      <c r="C136" s="40" t="s">
        <v>39</v>
      </c>
      <c r="D136" s="53" t="s">
        <v>84</v>
      </c>
      <c r="E136" s="53" t="s">
        <v>85</v>
      </c>
      <c r="F136" s="41">
        <v>0</v>
      </c>
      <c r="G136" s="41">
        <v>21.29</v>
      </c>
      <c r="H136" s="41">
        <v>22.1</v>
      </c>
      <c r="I136" s="41">
        <v>21.29</v>
      </c>
      <c r="J136" s="41">
        <v>21.29</v>
      </c>
      <c r="K136" s="47" t="s">
        <v>180</v>
      </c>
      <c r="L136" s="43"/>
    </row>
    <row r="137" spans="1:12" ht="15" customHeight="1" x14ac:dyDescent="0.2">
      <c r="A137" s="39">
        <v>10</v>
      </c>
      <c r="B137" s="40" t="s">
        <v>38</v>
      </c>
      <c r="C137" s="40" t="s">
        <v>39</v>
      </c>
      <c r="D137" s="53" t="s">
        <v>56</v>
      </c>
      <c r="E137" s="53" t="s">
        <v>143</v>
      </c>
      <c r="F137" s="41">
        <v>1.5</v>
      </c>
      <c r="G137" s="41">
        <v>28.95</v>
      </c>
      <c r="H137" s="41">
        <v>28.27</v>
      </c>
      <c r="I137" s="41">
        <v>28.27</v>
      </c>
      <c r="J137" s="41">
        <v>26.77</v>
      </c>
      <c r="K137" s="47" t="s">
        <v>180</v>
      </c>
      <c r="L137" s="43"/>
    </row>
    <row r="138" spans="1:12" ht="15" customHeight="1" x14ac:dyDescent="0.2">
      <c r="A138" s="39">
        <v>13</v>
      </c>
      <c r="B138" s="40" t="s">
        <v>38</v>
      </c>
      <c r="C138" s="40" t="s">
        <v>58</v>
      </c>
      <c r="D138" s="53" t="s">
        <v>72</v>
      </c>
      <c r="E138" s="53" t="s">
        <v>260</v>
      </c>
      <c r="F138" s="41">
        <v>3.5</v>
      </c>
      <c r="G138" s="41">
        <v>31.49</v>
      </c>
      <c r="H138" s="41">
        <v>31.39</v>
      </c>
      <c r="I138" s="41">
        <v>31.39</v>
      </c>
      <c r="J138" s="41">
        <v>27.89</v>
      </c>
      <c r="K138" s="47" t="s">
        <v>180</v>
      </c>
      <c r="L138" s="42"/>
    </row>
    <row r="139" spans="1:12" ht="15" customHeight="1" x14ac:dyDescent="0.2">
      <c r="A139" s="39">
        <v>15</v>
      </c>
      <c r="B139" s="40" t="s">
        <v>38</v>
      </c>
      <c r="C139" s="40" t="s">
        <v>39</v>
      </c>
      <c r="D139" s="53" t="s">
        <v>265</v>
      </c>
      <c r="E139" s="53" t="s">
        <v>266</v>
      </c>
      <c r="F139" s="41">
        <v>0</v>
      </c>
      <c r="G139" s="41">
        <v>29.01</v>
      </c>
      <c r="H139" s="41">
        <v>29.59</v>
      </c>
      <c r="I139" s="41">
        <v>29.01</v>
      </c>
      <c r="J139" s="41">
        <v>29.01</v>
      </c>
      <c r="K139" s="47" t="s">
        <v>180</v>
      </c>
      <c r="L139" s="43"/>
    </row>
    <row r="140" spans="1:12" ht="15" customHeight="1" x14ac:dyDescent="0.2">
      <c r="A140" s="9">
        <v>12</v>
      </c>
      <c r="B140" s="46" t="s">
        <v>38</v>
      </c>
      <c r="C140" s="46" t="s">
        <v>58</v>
      </c>
      <c r="D140" s="53" t="s">
        <v>107</v>
      </c>
      <c r="E140" s="53" t="s">
        <v>162</v>
      </c>
      <c r="F140" s="41">
        <v>3.5</v>
      </c>
      <c r="G140" s="41">
        <v>35.64</v>
      </c>
      <c r="H140" s="41">
        <v>33.020000000000003</v>
      </c>
      <c r="I140" s="41">
        <v>33.020000000000003</v>
      </c>
      <c r="J140" s="41">
        <v>29.520000000000003</v>
      </c>
      <c r="K140" s="47" t="s">
        <v>180</v>
      </c>
      <c r="L140" s="42"/>
    </row>
    <row r="141" spans="1:12" ht="15" customHeight="1" x14ac:dyDescent="0.2">
      <c r="A141" s="9">
        <v>11</v>
      </c>
      <c r="B141" s="46" t="s">
        <v>38</v>
      </c>
      <c r="C141" s="46" t="s">
        <v>39</v>
      </c>
      <c r="D141" s="58" t="s">
        <v>169</v>
      </c>
      <c r="E141" s="58" t="s">
        <v>170</v>
      </c>
      <c r="F141" s="44">
        <v>2.5</v>
      </c>
      <c r="G141" s="44" t="s">
        <v>164</v>
      </c>
      <c r="H141" s="44">
        <v>37.03</v>
      </c>
      <c r="I141" s="44">
        <v>37.03</v>
      </c>
      <c r="J141" s="44">
        <v>34.53</v>
      </c>
      <c r="K141" s="48" t="s">
        <v>180</v>
      </c>
      <c r="L141" s="43">
        <f>+J135+J136+J137+J138</f>
        <v>103.67999999999999</v>
      </c>
    </row>
    <row r="142" spans="1:12" x14ac:dyDescent="0.2">
      <c r="A142" s="21" t="s">
        <v>297</v>
      </c>
    </row>
    <row r="143" spans="1:12" x14ac:dyDescent="0.2">
      <c r="A143" s="21"/>
    </row>
    <row r="144" spans="1:12" x14ac:dyDescent="0.2">
      <c r="A144" s="21" t="s">
        <v>22</v>
      </c>
    </row>
  </sheetData>
  <sortState ref="A2:K141">
    <sortCondition ref="K2:K141"/>
    <sortCondition ref="B2:B141"/>
    <sortCondition ref="J2:J141"/>
  </sortState>
  <phoneticPr fontId="0" type="noConversion"/>
  <conditionalFormatting sqref="D23:D90 D21 D2:D19">
    <cfRule type="cellIs" dxfId="2" priority="3" stopIfTrue="1" operator="equal">
      <formula>"TBA"</formula>
    </cfRule>
  </conditionalFormatting>
  <conditionalFormatting sqref="D22">
    <cfRule type="cellIs" dxfId="1" priority="2" stopIfTrue="1" operator="equal">
      <formula>"TBA"</formula>
    </cfRule>
  </conditionalFormatting>
  <conditionalFormatting sqref="D20">
    <cfRule type="cellIs" dxfId="0" priority="1" stopIfTrue="1" operator="equal">
      <formula>"TBA"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Individual Results</vt:lpstr>
      <vt:lpstr>Team Detail Scores</vt:lpstr>
    </vt:vector>
  </TitlesOfParts>
  <Company>Bolton Valley Resort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Bolwin</dc:creator>
  <cp:lastModifiedBy>Berliner</cp:lastModifiedBy>
  <cp:lastPrinted>2014-01-11T00:56:27Z</cp:lastPrinted>
  <dcterms:created xsi:type="dcterms:W3CDTF">2006-01-06T19:30:29Z</dcterms:created>
  <dcterms:modified xsi:type="dcterms:W3CDTF">2025-01-10T03:32:38Z</dcterms:modified>
</cp:coreProperties>
</file>