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ron\Downloads\"/>
    </mc:Choice>
  </mc:AlternateContent>
  <xr:revisionPtr revIDLastSave="0" documentId="8_{53C7A3C2-406A-4E0C-ABEA-C1C71CEAC382}" xr6:coauthVersionLast="47" xr6:coauthVersionMax="47" xr10:uidLastSave="{00000000-0000-0000-0000-000000000000}"/>
  <bookViews>
    <workbookView xWindow="40420" yWindow="2490" windowWidth="36200" windowHeight="14620" xr2:uid="{00000000-000D-0000-FFFF-FFFF00000000}"/>
  </bookViews>
  <sheets>
    <sheet name="Team Scores" sheetId="6688" r:id="rId1"/>
    <sheet name="Individual Results" sheetId="22" r:id="rId2"/>
    <sheet name="Team Detail Scores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9" i="1" l="1"/>
  <c r="L132" i="1"/>
  <c r="L126" i="1"/>
  <c r="L122" i="1"/>
  <c r="L118" i="1"/>
  <c r="L110" i="1"/>
  <c r="L104" i="1"/>
  <c r="L98" i="1"/>
  <c r="L92" i="1"/>
  <c r="L86" i="1"/>
  <c r="L78" i="1"/>
  <c r="L73" i="1"/>
  <c r="L66" i="1"/>
  <c r="L61" i="1"/>
  <c r="L53" i="1"/>
  <c r="L47" i="1"/>
  <c r="L43" i="1"/>
  <c r="L36" i="1"/>
  <c r="L29" i="1"/>
  <c r="L22" i="1"/>
  <c r="L16" i="1"/>
  <c r="L8" i="1"/>
  <c r="J54" i="6688"/>
  <c r="J53" i="6688"/>
  <c r="J50" i="6688"/>
  <c r="J51" i="6688"/>
  <c r="J52" i="6688"/>
  <c r="J49" i="6688"/>
  <c r="J48" i="6688"/>
  <c r="J46" i="6688"/>
  <c r="J47" i="6688"/>
  <c r="J45" i="6688"/>
  <c r="J41" i="6688"/>
  <c r="J42" i="6688"/>
  <c r="J44" i="6688"/>
  <c r="J43" i="6688"/>
  <c r="J40" i="6688"/>
  <c r="J39" i="6688"/>
  <c r="J37" i="6688"/>
  <c r="J38" i="6688"/>
  <c r="J36" i="6688"/>
  <c r="J35" i="6688"/>
  <c r="J33" i="6688"/>
  <c r="J34" i="6688"/>
  <c r="J32" i="6688"/>
  <c r="J31" i="6688"/>
  <c r="A119" i="22" l="1"/>
  <c r="A101" i="22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92" i="22" l="1"/>
  <c r="A93" i="22" s="1"/>
  <c r="A94" i="22" s="1"/>
  <c r="A95" i="22" s="1"/>
  <c r="A96" i="22" s="1"/>
  <c r="A97" i="22" s="1"/>
  <c r="A98" i="22" s="1"/>
  <c r="A99" i="22" s="1"/>
  <c r="A100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</calcChain>
</file>

<file path=xl/sharedStrings.xml><?xml version="1.0" encoding="utf-8"?>
<sst xmlns="http://schemas.openxmlformats.org/spreadsheetml/2006/main" count="1532" uniqueCount="295">
  <si>
    <t>Team Name</t>
  </si>
  <si>
    <t>Adjusted Time</t>
  </si>
  <si>
    <t>Hdcp. (sec)</t>
  </si>
  <si>
    <t>Bib #</t>
  </si>
  <si>
    <t>First Name</t>
  </si>
  <si>
    <t>Last Name</t>
  </si>
  <si>
    <t>M/F</t>
  </si>
  <si>
    <t>Best Time</t>
  </si>
  <si>
    <t>Equip.</t>
  </si>
  <si>
    <t>Place</t>
  </si>
  <si>
    <t>Total Time</t>
  </si>
  <si>
    <t>Points</t>
  </si>
  <si>
    <t>Week 1</t>
  </si>
  <si>
    <t>Week 2</t>
  </si>
  <si>
    <t>Week 3</t>
  </si>
  <si>
    <t>Week 4</t>
  </si>
  <si>
    <t>Week 5</t>
  </si>
  <si>
    <t>Week 6</t>
  </si>
  <si>
    <t>Week 7</t>
  </si>
  <si>
    <t>Finals</t>
  </si>
  <si>
    <t>Point Totals</t>
  </si>
  <si>
    <t>Total</t>
  </si>
  <si>
    <t>Please note that dummy score is used if team lacks appropriate number of scorers</t>
  </si>
  <si>
    <t>Red Course</t>
  </si>
  <si>
    <t>Blue Course</t>
  </si>
  <si>
    <t>Chug Along</t>
  </si>
  <si>
    <t>Flex Realty</t>
  </si>
  <si>
    <t>Misfits</t>
  </si>
  <si>
    <t>Notorious H&amp;B</t>
  </si>
  <si>
    <t>PC Hammers</t>
  </si>
  <si>
    <t>Frost Beer Works</t>
  </si>
  <si>
    <t>Slippery Soapers</t>
  </si>
  <si>
    <t>Roll Pants</t>
  </si>
  <si>
    <t>Alpha Technologies</t>
  </si>
  <si>
    <t>Beta Boys</t>
  </si>
  <si>
    <t>Instrumart</t>
  </si>
  <si>
    <t>Piste-Off</t>
  </si>
  <si>
    <t>Beer</t>
  </si>
  <si>
    <t>We're Here for Pizza, prizes &amp; Beer</t>
  </si>
  <si>
    <t>Ptex on the Rocks</t>
  </si>
  <si>
    <t>VTWP Frosty Drillers</t>
  </si>
  <si>
    <t>BBG</t>
  </si>
  <si>
    <t>The Other Ones</t>
  </si>
  <si>
    <t>Ptex and Patchouli</t>
  </si>
  <si>
    <t>Perrigo Formula 1's</t>
  </si>
  <si>
    <t>Team GNARL</t>
  </si>
  <si>
    <t>VT Construction Carvers</t>
  </si>
  <si>
    <t>Individual Registrants</t>
  </si>
  <si>
    <t>Gate Crashers</t>
  </si>
  <si>
    <t>Drop</t>
  </si>
  <si>
    <t>WEEK #8 (Finals) -- 3/13/25</t>
  </si>
  <si>
    <t>M</t>
  </si>
  <si>
    <t>S</t>
  </si>
  <si>
    <t>Chris</t>
  </si>
  <si>
    <t>Wilcox</t>
  </si>
  <si>
    <t>Brian</t>
  </si>
  <si>
    <t>Irwin</t>
  </si>
  <si>
    <t>Kristian</t>
  </si>
  <si>
    <t>Omland</t>
  </si>
  <si>
    <t>DNF</t>
  </si>
  <si>
    <t>Jamey</t>
  </si>
  <si>
    <t>Parks</t>
  </si>
  <si>
    <t>Jim</t>
  </si>
  <si>
    <t>Nash</t>
  </si>
  <si>
    <t>Adam</t>
  </si>
  <si>
    <t>DesLauriers</t>
  </si>
  <si>
    <t>Josh</t>
  </si>
  <si>
    <t>Blais</t>
  </si>
  <si>
    <t>Kogut</t>
  </si>
  <si>
    <t>Bob</t>
  </si>
  <si>
    <t>Peter</t>
  </si>
  <si>
    <t>Jewett</t>
  </si>
  <si>
    <t>Kurt</t>
  </si>
  <si>
    <t>Naser</t>
  </si>
  <si>
    <t>Quintin</t>
  </si>
  <si>
    <t>Tyler</t>
  </si>
  <si>
    <t>Doyle</t>
  </si>
  <si>
    <t>Strack</t>
  </si>
  <si>
    <t>Nathan</t>
  </si>
  <si>
    <t>Petter</t>
  </si>
  <si>
    <t>Eric</t>
  </si>
  <si>
    <t>Garin</t>
  </si>
  <si>
    <t>Frost</t>
  </si>
  <si>
    <t>Mike</t>
  </si>
  <si>
    <t>Dimitroff</t>
  </si>
  <si>
    <t>Joe</t>
  </si>
  <si>
    <t>Hameline</t>
  </si>
  <si>
    <t>Hinge</t>
  </si>
  <si>
    <t>Nick</t>
  </si>
  <si>
    <t>F</t>
  </si>
  <si>
    <t>Kylie</t>
  </si>
  <si>
    <t>Willis</t>
  </si>
  <si>
    <t>Brooke</t>
  </si>
  <si>
    <t>Lindsley</t>
  </si>
  <si>
    <t>Jeff</t>
  </si>
  <si>
    <t>Cutts</t>
  </si>
  <si>
    <t>Kari</t>
  </si>
  <si>
    <t> Antonucci</t>
  </si>
  <si>
    <t>DNS</t>
  </si>
  <si>
    <t>Nate</t>
  </si>
  <si>
    <t>Gunesch</t>
  </si>
  <si>
    <t>Caden</t>
  </si>
  <si>
    <t>Marvin</t>
  </si>
  <si>
    <t>Eli</t>
  </si>
  <si>
    <t>Moulton</t>
  </si>
  <si>
    <t>Steve</t>
  </si>
  <si>
    <t>Hadaway</t>
  </si>
  <si>
    <t>Alex</t>
  </si>
  <si>
    <t>Slemp</t>
  </si>
  <si>
    <t>Ethan</t>
  </si>
  <si>
    <t>Platt</t>
  </si>
  <si>
    <t>Theodore</t>
  </si>
  <si>
    <t>Hadley</t>
  </si>
  <si>
    <t>T</t>
  </si>
  <si>
    <t>Grayson</t>
  </si>
  <si>
    <t>King</t>
  </si>
  <si>
    <t>Jane</t>
  </si>
  <si>
    <t>Baumer</t>
  </si>
  <si>
    <t>Gero</t>
  </si>
  <si>
    <t>Sarah</t>
  </si>
  <si>
    <t>Perryman</t>
  </si>
  <si>
    <t>John</t>
  </si>
  <si>
    <t>McLaughlin</t>
  </si>
  <si>
    <t>Ashley</t>
  </si>
  <si>
    <t>Yoviene</t>
  </si>
  <si>
    <t>Isaac</t>
  </si>
  <si>
    <t>Smith</t>
  </si>
  <si>
    <t>Carolyn</t>
  </si>
  <si>
    <t>Stone</t>
  </si>
  <si>
    <t>Stephanie</t>
  </si>
  <si>
    <t>Sowles</t>
  </si>
  <si>
    <t>Schuyler</t>
  </si>
  <si>
    <t>MacDonald</t>
  </si>
  <si>
    <t>B</t>
  </si>
  <si>
    <t>Lou</t>
  </si>
  <si>
    <t>Phelps</t>
  </si>
  <si>
    <t>Kim</t>
  </si>
  <si>
    <t>Brown</t>
  </si>
  <si>
    <t>Goldman</t>
  </si>
  <si>
    <t>Weith</t>
  </si>
  <si>
    <t>Michael</t>
  </si>
  <si>
    <t>Tallman</t>
  </si>
  <si>
    <t>Murphy</t>
  </si>
  <si>
    <t>Bobby</t>
  </si>
  <si>
    <t>Friedlaender</t>
  </si>
  <si>
    <t>Parker</t>
  </si>
  <si>
    <t>Foster</t>
  </si>
  <si>
    <t>Greg</t>
  </si>
  <si>
    <t>Colleen</t>
  </si>
  <si>
    <t>Ward</t>
  </si>
  <si>
    <t>Matt</t>
  </si>
  <si>
    <t>Richer</t>
  </si>
  <si>
    <t>Toupence</t>
  </si>
  <si>
    <t>Rick</t>
  </si>
  <si>
    <t>Kendall</t>
  </si>
  <si>
    <t>Mastropietro</t>
  </si>
  <si>
    <t>Robert</t>
  </si>
  <si>
    <t>Rudy</t>
  </si>
  <si>
    <t>Bentlage</t>
  </si>
  <si>
    <t>Seth</t>
  </si>
  <si>
    <t>Davis</t>
  </si>
  <si>
    <t>Kelsey</t>
  </si>
  <si>
    <t>Albert</t>
  </si>
  <si>
    <t>Drew</t>
  </si>
  <si>
    <t>Carleton</t>
  </si>
  <si>
    <t>Jared</t>
  </si>
  <si>
    <t>Pellerin</t>
  </si>
  <si>
    <t>Jordan</t>
  </si>
  <si>
    <t>Leckey</t>
  </si>
  <si>
    <t>Tanner</t>
  </si>
  <si>
    <t>Bowden</t>
  </si>
  <si>
    <t>Molly</t>
  </si>
  <si>
    <t>Farrell</t>
  </si>
  <si>
    <t>Hannah</t>
  </si>
  <si>
    <t>Danis</t>
  </si>
  <si>
    <t>Hugh</t>
  </si>
  <si>
    <t>Sichel</t>
  </si>
  <si>
    <t>Tonino</t>
  </si>
  <si>
    <t>Laine</t>
  </si>
  <si>
    <t>Margolin</t>
  </si>
  <si>
    <t>Compo</t>
  </si>
  <si>
    <t>Morin</t>
  </si>
  <si>
    <t>Scott</t>
  </si>
  <si>
    <t>Rob</t>
  </si>
  <si>
    <t>Bousquet</t>
  </si>
  <si>
    <t>Emma</t>
  </si>
  <si>
    <t>Ramirez-Richer</t>
  </si>
  <si>
    <t>Carl</t>
  </si>
  <si>
    <t>Grumbine</t>
  </si>
  <si>
    <t>Joshua</t>
  </si>
  <si>
    <t>Allessio</t>
  </si>
  <si>
    <t>Rachael</t>
  </si>
  <si>
    <t>Holappa</t>
  </si>
  <si>
    <t>Benjamin</t>
  </si>
  <si>
    <t>Allison</t>
  </si>
  <si>
    <t>Durkan</t>
  </si>
  <si>
    <t>Kiesha</t>
  </si>
  <si>
    <t>Richardson</t>
  </si>
  <si>
    <t>Cassie</t>
  </si>
  <si>
    <t>Keane</t>
  </si>
  <si>
    <t>Carly</t>
  </si>
  <si>
    <t>Fleming</t>
  </si>
  <si>
    <t>Gary</t>
  </si>
  <si>
    <t>Tilden</t>
  </si>
  <si>
    <t>Monica</t>
  </si>
  <si>
    <t>Thomas</t>
  </si>
  <si>
    <t>Dan</t>
  </si>
  <si>
    <t>Reid</t>
  </si>
  <si>
    <t>Richard</t>
  </si>
  <si>
    <t>Dylan</t>
  </si>
  <si>
    <t>Kristen</t>
  </si>
  <si>
    <t>Kaichen</t>
  </si>
  <si>
    <t>Janson</t>
  </si>
  <si>
    <t>Maddy</t>
  </si>
  <si>
    <t>Young</t>
  </si>
  <si>
    <t>Sumner</t>
  </si>
  <si>
    <t>Ford</t>
  </si>
  <si>
    <t>Suiter</t>
  </si>
  <si>
    <t>Schindler</t>
  </si>
  <si>
    <t>Noah</t>
  </si>
  <si>
    <t>Navotany</t>
  </si>
  <si>
    <t>Clukey</t>
  </si>
  <si>
    <t>DSQ</t>
  </si>
  <si>
    <t>Will</t>
  </si>
  <si>
    <t>Chaney</t>
  </si>
  <si>
    <t>Stacey</t>
  </si>
  <si>
    <t>Riley</t>
  </si>
  <si>
    <t>Hurd</t>
  </si>
  <si>
    <t>Liz</t>
  </si>
  <si>
    <t>Blair</t>
  </si>
  <si>
    <t>Miller</t>
  </si>
  <si>
    <t>Gabe</t>
  </si>
  <si>
    <t>Bedell</t>
  </si>
  <si>
    <t>Keaton</t>
  </si>
  <si>
    <t>Claire</t>
  </si>
  <si>
    <t>Benning</t>
  </si>
  <si>
    <t>Brent</t>
  </si>
  <si>
    <t>Coombs</t>
  </si>
  <si>
    <t>Ali</t>
  </si>
  <si>
    <t>Desautels</t>
  </si>
  <si>
    <t>Erik</t>
  </si>
  <si>
    <t>Ziemer</t>
  </si>
  <si>
    <t>Emily</t>
  </si>
  <si>
    <t>Pogozelski</t>
  </si>
  <si>
    <t>Behm</t>
  </si>
  <si>
    <t>Payne</t>
  </si>
  <si>
    <t>Bennett</t>
  </si>
  <si>
    <t>Hunter</t>
  </si>
  <si>
    <t>Leonard</t>
  </si>
  <si>
    <t>Bryan</t>
  </si>
  <si>
    <t>Bissell</t>
  </si>
  <si>
    <t>Alexa</t>
  </si>
  <si>
    <t>Brouillard</t>
  </si>
  <si>
    <t>Shane</t>
  </si>
  <si>
    <t>Cahill</t>
  </si>
  <si>
    <t>Broga</t>
  </si>
  <si>
    <t>Gabriella</t>
  </si>
  <si>
    <t>Simson</t>
  </si>
  <si>
    <t>Tess</t>
  </si>
  <si>
    <t>Kendra</t>
  </si>
  <si>
    <t>McKim</t>
  </si>
  <si>
    <t>Bernhardt</t>
  </si>
  <si>
    <t>Haley</t>
  </si>
  <si>
    <t>Mahar</t>
  </si>
  <si>
    <t>Christina</t>
  </si>
  <si>
    <t>Filipowich</t>
  </si>
  <si>
    <t>Sam</t>
  </si>
  <si>
    <t>Hoffmann</t>
  </si>
  <si>
    <t>Dayna</t>
  </si>
  <si>
    <t>Ullathorne</t>
  </si>
  <si>
    <t>Powers</t>
  </si>
  <si>
    <t>Kirby</t>
  </si>
  <si>
    <t>Landers</t>
  </si>
  <si>
    <t>Oughton</t>
  </si>
  <si>
    <t>Paula</t>
  </si>
  <si>
    <t>Statskey</t>
  </si>
  <si>
    <t>Rowan</t>
  </si>
  <si>
    <t>Elleman</t>
  </si>
  <si>
    <t>Toby</t>
  </si>
  <si>
    <t>Weed</t>
  </si>
  <si>
    <t>AB</t>
  </si>
  <si>
    <t>Fitzsimmons</t>
  </si>
  <si>
    <t>Kathrine</t>
  </si>
  <si>
    <t>Naple</t>
  </si>
  <si>
    <t>Levine</t>
  </si>
  <si>
    <t>Lilly</t>
  </si>
  <si>
    <t>Boardman</t>
  </si>
  <si>
    <t>Jessica</t>
  </si>
  <si>
    <t>Lantos</t>
  </si>
  <si>
    <t>Uljua</t>
  </si>
  <si>
    <t>Adrian</t>
  </si>
  <si>
    <t>Criner</t>
  </si>
  <si>
    <t>Rameaka</t>
  </si>
  <si>
    <t>Kirkpatrick</t>
  </si>
  <si>
    <t>Note:  This weeks dummy score is  45.20 +10 =  55.20 (slowest weekly best time plus 10 seconds)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</si>
</sst>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6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5" fillId="4" borderId="0" xfId="0" applyFont="1" applyFill="1"/>
    <xf numFmtId="0" fontId="0" fillId="0" borderId="4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2" fontId="5" fillId="5" borderId="4" xfId="0" applyNumberFormat="1" applyFon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5" borderId="4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9" fillId="0" borderId="4" xfId="0" applyFont="1" applyBorder="1" applyAlignment="1">
      <alignment horizontal="right"/>
    </xf>
    <xf numFmtId="0" fontId="3" fillId="5" borderId="4" xfId="3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2" fillId="5" borderId="4" xfId="3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3" fillId="0" borderId="4" xfId="3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5" fillId="5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5" borderId="4" xfId="3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5" fillId="6" borderId="4" xfId="0" applyFont="1" applyFill="1" applyBorder="1" applyAlignment="1">
      <alignment horizontal="right" vertical="center"/>
    </xf>
    <xf numFmtId="2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0" fillId="6" borderId="4" xfId="0" applyFill="1" applyBorder="1"/>
    <xf numFmtId="0" fontId="3" fillId="6" borderId="4" xfId="3" applyFill="1" applyBorder="1" applyAlignment="1">
      <alignment horizontal="right"/>
    </xf>
    <xf numFmtId="0" fontId="2" fillId="6" borderId="4" xfId="3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2" fontId="0" fillId="6" borderId="4" xfId="0" applyNumberForma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6" workbookViewId="0">
      <selection activeCell="D10" sqref="D10"/>
    </sheetView>
  </sheetViews>
  <sheetFormatPr defaultRowHeight="12.3" x14ac:dyDescent="0.4"/>
  <cols>
    <col min="1" max="1" width="42.33203125" customWidth="1"/>
    <col min="2" max="9" width="12.6640625" customWidth="1"/>
    <col min="10" max="10" width="12.6640625" style="42" customWidth="1"/>
  </cols>
  <sheetData>
    <row r="1" spans="1:3" x14ac:dyDescent="0.4">
      <c r="A1" s="14" t="s">
        <v>50</v>
      </c>
    </row>
    <row r="3" spans="1:3" ht="15" customHeight="1" x14ac:dyDescent="0.4">
      <c r="A3" s="11" t="s">
        <v>0</v>
      </c>
      <c r="B3" s="48" t="s">
        <v>10</v>
      </c>
      <c r="C3" s="11" t="s">
        <v>11</v>
      </c>
    </row>
    <row r="4" spans="1:3" ht="15" customHeight="1" x14ac:dyDescent="0.4">
      <c r="A4" s="12" t="s">
        <v>45</v>
      </c>
      <c r="B4" s="13">
        <v>67.739999999999995</v>
      </c>
      <c r="C4" s="12">
        <v>24</v>
      </c>
    </row>
    <row r="5" spans="1:3" ht="15" customHeight="1" x14ac:dyDescent="0.4">
      <c r="A5" s="12" t="s">
        <v>29</v>
      </c>
      <c r="B5" s="13">
        <v>68.33</v>
      </c>
      <c r="C5" s="12">
        <v>23</v>
      </c>
    </row>
    <row r="6" spans="1:3" ht="15" customHeight="1" x14ac:dyDescent="0.4">
      <c r="A6" s="12" t="s">
        <v>43</v>
      </c>
      <c r="B6" s="8">
        <v>68.81</v>
      </c>
      <c r="C6" s="12">
        <v>22</v>
      </c>
    </row>
    <row r="7" spans="1:3" ht="15" customHeight="1" x14ac:dyDescent="0.4">
      <c r="A7" s="12" t="s">
        <v>27</v>
      </c>
      <c r="B7" s="8">
        <v>70.819999999999993</v>
      </c>
      <c r="C7" s="12">
        <v>21</v>
      </c>
    </row>
    <row r="8" spans="1:3" ht="15" customHeight="1" x14ac:dyDescent="0.4">
      <c r="A8" s="12" t="s">
        <v>33</v>
      </c>
      <c r="B8" s="13">
        <v>71.069999999999993</v>
      </c>
      <c r="C8" s="12">
        <v>20</v>
      </c>
    </row>
    <row r="9" spans="1:3" ht="15" customHeight="1" x14ac:dyDescent="0.4">
      <c r="A9" s="12" t="s">
        <v>30</v>
      </c>
      <c r="B9" s="13">
        <v>71.150000000000006</v>
      </c>
      <c r="C9" s="12">
        <v>19</v>
      </c>
    </row>
    <row r="10" spans="1:3" ht="15" customHeight="1" x14ac:dyDescent="0.4">
      <c r="A10" s="12" t="s">
        <v>25</v>
      </c>
      <c r="B10" s="13">
        <v>84.42</v>
      </c>
      <c r="C10" s="12">
        <v>18</v>
      </c>
    </row>
    <row r="11" spans="1:3" ht="15" customHeight="1" x14ac:dyDescent="0.4">
      <c r="A11" s="12" t="s">
        <v>44</v>
      </c>
      <c r="B11" s="13">
        <v>88.14</v>
      </c>
      <c r="C11" s="12">
        <v>17</v>
      </c>
    </row>
    <row r="12" spans="1:3" ht="15" customHeight="1" x14ac:dyDescent="0.4">
      <c r="A12" s="12" t="s">
        <v>36</v>
      </c>
      <c r="B12" s="13">
        <v>88.46</v>
      </c>
      <c r="C12" s="12">
        <v>16</v>
      </c>
    </row>
    <row r="13" spans="1:3" ht="15" customHeight="1" x14ac:dyDescent="0.4">
      <c r="A13" s="12" t="s">
        <v>37</v>
      </c>
      <c r="B13" s="13">
        <v>88.84</v>
      </c>
      <c r="C13" s="12">
        <v>15</v>
      </c>
    </row>
    <row r="14" spans="1:3" ht="15" customHeight="1" x14ac:dyDescent="0.4">
      <c r="A14" s="12" t="s">
        <v>39</v>
      </c>
      <c r="B14" s="13">
        <v>90.01</v>
      </c>
      <c r="C14" s="12">
        <v>14</v>
      </c>
    </row>
    <row r="15" spans="1:3" ht="15" customHeight="1" x14ac:dyDescent="0.4">
      <c r="A15" s="12" t="s">
        <v>35</v>
      </c>
      <c r="B15" s="13">
        <v>91.54</v>
      </c>
      <c r="C15" s="12">
        <v>13</v>
      </c>
    </row>
    <row r="16" spans="1:3" ht="15" customHeight="1" x14ac:dyDescent="0.4">
      <c r="A16" s="12" t="s">
        <v>38</v>
      </c>
      <c r="B16" s="13">
        <v>93.08</v>
      </c>
      <c r="C16" s="12">
        <v>12</v>
      </c>
    </row>
    <row r="17" spans="1:10" ht="15" customHeight="1" x14ac:dyDescent="0.4">
      <c r="A17" s="12" t="s">
        <v>41</v>
      </c>
      <c r="B17" s="13">
        <v>94.16</v>
      </c>
      <c r="C17" s="12">
        <v>11</v>
      </c>
    </row>
    <row r="18" spans="1:10" ht="15" customHeight="1" x14ac:dyDescent="0.4">
      <c r="A18" s="12" t="s">
        <v>28</v>
      </c>
      <c r="B18" s="13">
        <v>94.24</v>
      </c>
      <c r="C18" s="12">
        <v>10</v>
      </c>
    </row>
    <row r="19" spans="1:10" ht="15" customHeight="1" x14ac:dyDescent="0.4">
      <c r="A19" s="12" t="s">
        <v>34</v>
      </c>
      <c r="B19" s="13">
        <v>95.92</v>
      </c>
      <c r="C19" s="12">
        <v>9</v>
      </c>
    </row>
    <row r="20" spans="1:10" ht="15" customHeight="1" x14ac:dyDescent="0.4">
      <c r="A20" s="6" t="s">
        <v>32</v>
      </c>
      <c r="B20" s="8">
        <v>96.32</v>
      </c>
      <c r="C20" s="12">
        <v>8</v>
      </c>
    </row>
    <row r="21" spans="1:10" ht="15" customHeight="1" x14ac:dyDescent="0.4">
      <c r="A21" s="12" t="s">
        <v>40</v>
      </c>
      <c r="B21" s="13">
        <v>96.63</v>
      </c>
      <c r="C21" s="12">
        <v>7</v>
      </c>
    </row>
    <row r="22" spans="1:10" ht="15" customHeight="1" x14ac:dyDescent="0.4">
      <c r="A22" s="12" t="s">
        <v>42</v>
      </c>
      <c r="B22" s="13">
        <v>101.21</v>
      </c>
      <c r="C22" s="12">
        <v>6</v>
      </c>
    </row>
    <row r="23" spans="1:10" ht="15" customHeight="1" x14ac:dyDescent="0.4">
      <c r="A23" s="12" t="s">
        <v>46</v>
      </c>
      <c r="B23" s="13">
        <v>122.99</v>
      </c>
      <c r="C23" s="12">
        <v>5</v>
      </c>
    </row>
    <row r="24" spans="1:10" ht="15" customHeight="1" x14ac:dyDescent="0.4">
      <c r="A24" s="12" t="s">
        <v>47</v>
      </c>
      <c r="B24" s="8">
        <v>133.1</v>
      </c>
      <c r="C24" s="12">
        <v>4</v>
      </c>
    </row>
    <row r="25" spans="1:10" ht="15" customHeight="1" x14ac:dyDescent="0.4">
      <c r="A25" s="12" t="s">
        <v>31</v>
      </c>
      <c r="B25" s="13">
        <v>141.68</v>
      </c>
      <c r="C25" s="12">
        <v>3</v>
      </c>
    </row>
    <row r="26" spans="1:10" ht="15" customHeight="1" x14ac:dyDescent="0.4">
      <c r="A26" s="12" t="s">
        <v>26</v>
      </c>
      <c r="B26" s="13">
        <v>220.8</v>
      </c>
      <c r="C26" s="12">
        <v>1.5</v>
      </c>
    </row>
    <row r="27" spans="1:10" ht="15" customHeight="1" x14ac:dyDescent="0.4">
      <c r="A27" s="12" t="s">
        <v>48</v>
      </c>
      <c r="B27" s="13">
        <v>220.8</v>
      </c>
      <c r="C27" s="12">
        <v>1.5</v>
      </c>
    </row>
    <row r="29" spans="1:10" x14ac:dyDescent="0.4">
      <c r="B29" s="67" t="s">
        <v>20</v>
      </c>
      <c r="C29" s="67"/>
      <c r="D29" s="67"/>
      <c r="E29" s="67"/>
      <c r="F29" s="67"/>
      <c r="G29" s="67"/>
      <c r="H29" s="67"/>
      <c r="I29" s="67"/>
      <c r="J29" s="67"/>
    </row>
    <row r="30" spans="1:10" ht="15" customHeight="1" x14ac:dyDescent="0.4">
      <c r="A30" s="11" t="s">
        <v>0</v>
      </c>
      <c r="B30" s="45" t="s">
        <v>12</v>
      </c>
      <c r="C30" s="45" t="s">
        <v>13</v>
      </c>
      <c r="D30" s="11" t="s">
        <v>14</v>
      </c>
      <c r="E30" s="11" t="s">
        <v>15</v>
      </c>
      <c r="F30" s="11" t="s">
        <v>16</v>
      </c>
      <c r="G30" s="11" t="s">
        <v>17</v>
      </c>
      <c r="H30" s="11" t="s">
        <v>18</v>
      </c>
      <c r="I30" s="11" t="s">
        <v>19</v>
      </c>
      <c r="J30" s="11" t="s">
        <v>21</v>
      </c>
    </row>
    <row r="31" spans="1:10" ht="15" customHeight="1" x14ac:dyDescent="0.4">
      <c r="A31" s="12" t="s">
        <v>45</v>
      </c>
      <c r="B31" s="46">
        <v>24</v>
      </c>
      <c r="C31" s="46" t="s">
        <v>49</v>
      </c>
      <c r="D31" s="46">
        <v>24</v>
      </c>
      <c r="E31" s="46">
        <v>24</v>
      </c>
      <c r="F31" s="46">
        <v>23</v>
      </c>
      <c r="G31" s="46">
        <v>24</v>
      </c>
      <c r="H31" s="46">
        <v>24</v>
      </c>
      <c r="I31" s="46">
        <v>24</v>
      </c>
      <c r="J31" s="15">
        <f t="shared" ref="J31:J54" si="0">SUM(B31:I31)</f>
        <v>167</v>
      </c>
    </row>
    <row r="32" spans="1:10" ht="15" customHeight="1" x14ac:dyDescent="0.4">
      <c r="A32" s="12" t="s">
        <v>29</v>
      </c>
      <c r="B32" s="46">
        <v>23</v>
      </c>
      <c r="C32" s="46">
        <v>23</v>
      </c>
      <c r="D32" s="46" t="s">
        <v>49</v>
      </c>
      <c r="E32" s="46">
        <v>23</v>
      </c>
      <c r="F32" s="46">
        <v>24</v>
      </c>
      <c r="G32" s="46">
        <v>22</v>
      </c>
      <c r="H32" s="46">
        <v>23</v>
      </c>
      <c r="I32" s="46">
        <v>23</v>
      </c>
      <c r="J32" s="15">
        <f t="shared" si="0"/>
        <v>161</v>
      </c>
    </row>
    <row r="33" spans="1:10" ht="15" customHeight="1" x14ac:dyDescent="0.4">
      <c r="A33" s="12" t="s">
        <v>43</v>
      </c>
      <c r="B33" s="46">
        <v>22</v>
      </c>
      <c r="C33" s="46">
        <v>21</v>
      </c>
      <c r="D33" s="46">
        <v>22</v>
      </c>
      <c r="E33" s="46">
        <v>22</v>
      </c>
      <c r="F33" s="46">
        <v>22</v>
      </c>
      <c r="G33" s="46">
        <v>20</v>
      </c>
      <c r="H33" s="46" t="s">
        <v>49</v>
      </c>
      <c r="I33" s="46">
        <v>22</v>
      </c>
      <c r="J33" s="15">
        <f t="shared" si="0"/>
        <v>151</v>
      </c>
    </row>
    <row r="34" spans="1:10" ht="15" customHeight="1" x14ac:dyDescent="0.4">
      <c r="A34" s="12" t="s">
        <v>30</v>
      </c>
      <c r="B34" s="46" t="s">
        <v>49</v>
      </c>
      <c r="C34" s="46">
        <v>24</v>
      </c>
      <c r="D34" s="46">
        <v>23</v>
      </c>
      <c r="E34" s="46">
        <v>19</v>
      </c>
      <c r="F34" s="46">
        <v>21</v>
      </c>
      <c r="G34" s="46">
        <v>23</v>
      </c>
      <c r="H34" s="46">
        <v>21</v>
      </c>
      <c r="I34" s="46">
        <v>19</v>
      </c>
      <c r="J34" s="15">
        <f t="shared" si="0"/>
        <v>150</v>
      </c>
    </row>
    <row r="35" spans="1:10" ht="15" customHeight="1" x14ac:dyDescent="0.4">
      <c r="A35" s="12" t="s">
        <v>33</v>
      </c>
      <c r="B35" s="46">
        <v>21</v>
      </c>
      <c r="C35" s="46">
        <v>22</v>
      </c>
      <c r="D35" s="46">
        <v>21</v>
      </c>
      <c r="E35" s="46">
        <v>21</v>
      </c>
      <c r="F35" s="46" t="s">
        <v>49</v>
      </c>
      <c r="G35" s="46">
        <v>19</v>
      </c>
      <c r="H35" s="46">
        <v>20</v>
      </c>
      <c r="I35" s="46">
        <v>20</v>
      </c>
      <c r="J35" s="15">
        <f t="shared" si="0"/>
        <v>144</v>
      </c>
    </row>
    <row r="36" spans="1:10" ht="15" customHeight="1" x14ac:dyDescent="0.4">
      <c r="A36" s="12" t="s">
        <v>27</v>
      </c>
      <c r="B36" s="46">
        <v>20</v>
      </c>
      <c r="C36" s="46" t="s">
        <v>49</v>
      </c>
      <c r="D36" s="46">
        <v>20</v>
      </c>
      <c r="E36" s="46">
        <v>20</v>
      </c>
      <c r="F36" s="46">
        <v>20</v>
      </c>
      <c r="G36" s="46">
        <v>21</v>
      </c>
      <c r="H36" s="46">
        <v>22</v>
      </c>
      <c r="I36" s="46">
        <v>21</v>
      </c>
      <c r="J36" s="15">
        <f t="shared" si="0"/>
        <v>144</v>
      </c>
    </row>
    <row r="37" spans="1:10" ht="15" customHeight="1" x14ac:dyDescent="0.4">
      <c r="A37" s="12" t="s">
        <v>37</v>
      </c>
      <c r="B37" s="46">
        <v>18</v>
      </c>
      <c r="C37" s="46">
        <v>9</v>
      </c>
      <c r="D37" s="46">
        <v>16</v>
      </c>
      <c r="E37" s="46">
        <v>18</v>
      </c>
      <c r="F37" s="46">
        <v>16</v>
      </c>
      <c r="G37" s="46" t="s">
        <v>49</v>
      </c>
      <c r="H37" s="46">
        <v>18</v>
      </c>
      <c r="I37" s="46">
        <v>15</v>
      </c>
      <c r="J37" s="15">
        <f t="shared" si="0"/>
        <v>110</v>
      </c>
    </row>
    <row r="38" spans="1:10" ht="15" customHeight="1" x14ac:dyDescent="0.4">
      <c r="A38" s="12" t="s">
        <v>36</v>
      </c>
      <c r="B38" s="46">
        <v>14</v>
      </c>
      <c r="C38" s="46">
        <v>15</v>
      </c>
      <c r="D38" s="46">
        <v>15</v>
      </c>
      <c r="E38" s="46" t="s">
        <v>49</v>
      </c>
      <c r="F38" s="46">
        <v>18</v>
      </c>
      <c r="G38" s="46">
        <v>12</v>
      </c>
      <c r="H38" s="46">
        <v>17</v>
      </c>
      <c r="I38" s="46">
        <v>16</v>
      </c>
      <c r="J38" s="15">
        <f t="shared" si="0"/>
        <v>107</v>
      </c>
    </row>
    <row r="39" spans="1:10" ht="15" customHeight="1" x14ac:dyDescent="0.4">
      <c r="A39" s="12" t="s">
        <v>39</v>
      </c>
      <c r="B39" s="46">
        <v>17</v>
      </c>
      <c r="C39" s="46">
        <v>12</v>
      </c>
      <c r="D39" s="46">
        <v>10</v>
      </c>
      <c r="E39" s="46">
        <v>14</v>
      </c>
      <c r="F39" s="46">
        <v>17</v>
      </c>
      <c r="G39" s="46" t="s">
        <v>49</v>
      </c>
      <c r="H39" s="46">
        <v>11</v>
      </c>
      <c r="I39" s="46">
        <v>14</v>
      </c>
      <c r="J39" s="15">
        <f t="shared" si="0"/>
        <v>95</v>
      </c>
    </row>
    <row r="40" spans="1:10" ht="15" customHeight="1" x14ac:dyDescent="0.4">
      <c r="A40" s="12" t="s">
        <v>34</v>
      </c>
      <c r="B40" s="46">
        <v>11</v>
      </c>
      <c r="C40" s="46">
        <v>14</v>
      </c>
      <c r="D40" s="46">
        <v>9</v>
      </c>
      <c r="E40" s="46">
        <v>16</v>
      </c>
      <c r="F40" s="46" t="s">
        <v>49</v>
      </c>
      <c r="G40" s="46">
        <v>17</v>
      </c>
      <c r="H40" s="46">
        <v>13.5</v>
      </c>
      <c r="I40" s="46">
        <v>9</v>
      </c>
      <c r="J40" s="15">
        <f t="shared" si="0"/>
        <v>89.5</v>
      </c>
    </row>
    <row r="41" spans="1:10" ht="15" customHeight="1" x14ac:dyDescent="0.4">
      <c r="A41" s="12" t="s">
        <v>25</v>
      </c>
      <c r="B41" s="46">
        <v>12</v>
      </c>
      <c r="C41" s="46">
        <v>10</v>
      </c>
      <c r="D41" s="46">
        <v>14</v>
      </c>
      <c r="E41" s="46">
        <v>8</v>
      </c>
      <c r="F41" s="46" t="s">
        <v>49</v>
      </c>
      <c r="G41" s="46">
        <v>14</v>
      </c>
      <c r="H41" s="46">
        <v>13.5</v>
      </c>
      <c r="I41" s="46">
        <v>18</v>
      </c>
      <c r="J41" s="15">
        <f t="shared" si="0"/>
        <v>89.5</v>
      </c>
    </row>
    <row r="42" spans="1:10" ht="15" customHeight="1" x14ac:dyDescent="0.4">
      <c r="A42" s="12" t="s">
        <v>28</v>
      </c>
      <c r="B42" s="46">
        <v>15</v>
      </c>
      <c r="C42" s="46">
        <v>4</v>
      </c>
      <c r="D42" s="46">
        <v>17</v>
      </c>
      <c r="E42" s="46">
        <v>12</v>
      </c>
      <c r="F42" s="46" t="s">
        <v>49</v>
      </c>
      <c r="G42" s="46">
        <v>16</v>
      </c>
      <c r="H42" s="46">
        <v>12</v>
      </c>
      <c r="I42" s="46">
        <v>10</v>
      </c>
      <c r="J42" s="15">
        <f t="shared" si="0"/>
        <v>86</v>
      </c>
    </row>
    <row r="43" spans="1:10" ht="15" customHeight="1" x14ac:dyDescent="0.4">
      <c r="A43" s="6" t="s">
        <v>32</v>
      </c>
      <c r="B43" s="46">
        <v>13</v>
      </c>
      <c r="C43" s="46">
        <v>16</v>
      </c>
      <c r="D43" s="46" t="s">
        <v>49</v>
      </c>
      <c r="E43" s="46">
        <v>15</v>
      </c>
      <c r="F43" s="46">
        <v>12</v>
      </c>
      <c r="G43" s="46">
        <v>11</v>
      </c>
      <c r="H43" s="46">
        <v>8</v>
      </c>
      <c r="I43" s="46">
        <v>8</v>
      </c>
      <c r="J43" s="15">
        <f t="shared" si="0"/>
        <v>83</v>
      </c>
    </row>
    <row r="44" spans="1:10" ht="15" customHeight="1" x14ac:dyDescent="0.4">
      <c r="A44" s="12" t="s">
        <v>42</v>
      </c>
      <c r="B44" s="46" t="s">
        <v>49</v>
      </c>
      <c r="C44" s="46">
        <v>7</v>
      </c>
      <c r="D44" s="46">
        <v>18</v>
      </c>
      <c r="E44" s="46">
        <v>7</v>
      </c>
      <c r="F44" s="46">
        <v>15</v>
      </c>
      <c r="G44" s="46">
        <v>13</v>
      </c>
      <c r="H44" s="46">
        <v>15</v>
      </c>
      <c r="I44" s="46">
        <v>6</v>
      </c>
      <c r="J44" s="15">
        <f t="shared" si="0"/>
        <v>81</v>
      </c>
    </row>
    <row r="45" spans="1:10" ht="15" customHeight="1" x14ac:dyDescent="0.4">
      <c r="A45" s="12" t="s">
        <v>40</v>
      </c>
      <c r="B45" s="46" t="s">
        <v>49</v>
      </c>
      <c r="C45" s="46">
        <v>18</v>
      </c>
      <c r="D45" s="46">
        <v>7</v>
      </c>
      <c r="E45" s="46">
        <v>3</v>
      </c>
      <c r="F45" s="46">
        <v>11</v>
      </c>
      <c r="G45" s="46">
        <v>18</v>
      </c>
      <c r="H45" s="46">
        <v>16</v>
      </c>
      <c r="I45" s="46">
        <v>7</v>
      </c>
      <c r="J45" s="15">
        <f t="shared" si="0"/>
        <v>80</v>
      </c>
    </row>
    <row r="46" spans="1:10" ht="15" customHeight="1" x14ac:dyDescent="0.4">
      <c r="A46" s="12" t="s">
        <v>44</v>
      </c>
      <c r="B46" s="46">
        <v>9</v>
      </c>
      <c r="C46" s="46">
        <v>8</v>
      </c>
      <c r="D46" s="46">
        <v>11</v>
      </c>
      <c r="E46" s="46">
        <v>13</v>
      </c>
      <c r="F46" s="46">
        <v>10</v>
      </c>
      <c r="G46" s="46">
        <v>9</v>
      </c>
      <c r="H46" s="46" t="s">
        <v>49</v>
      </c>
      <c r="I46" s="46">
        <v>17</v>
      </c>
      <c r="J46" s="15">
        <f t="shared" si="0"/>
        <v>77</v>
      </c>
    </row>
    <row r="47" spans="1:10" ht="15" customHeight="1" x14ac:dyDescent="0.4">
      <c r="A47" s="12" t="s">
        <v>41</v>
      </c>
      <c r="B47" s="46">
        <v>16</v>
      </c>
      <c r="C47" s="46">
        <v>17</v>
      </c>
      <c r="D47" s="46">
        <v>12</v>
      </c>
      <c r="E47" s="46">
        <v>4</v>
      </c>
      <c r="F47" s="46">
        <v>9</v>
      </c>
      <c r="G47" s="46">
        <v>6</v>
      </c>
      <c r="H47" s="46" t="s">
        <v>49</v>
      </c>
      <c r="I47" s="46">
        <v>11</v>
      </c>
      <c r="J47" s="15">
        <f t="shared" si="0"/>
        <v>75</v>
      </c>
    </row>
    <row r="48" spans="1:10" ht="15" customHeight="1" x14ac:dyDescent="0.4">
      <c r="A48" s="12" t="s">
        <v>38</v>
      </c>
      <c r="B48" s="46">
        <v>10</v>
      </c>
      <c r="C48" s="46" t="s">
        <v>49</v>
      </c>
      <c r="D48" s="46">
        <v>3</v>
      </c>
      <c r="E48" s="46">
        <v>11</v>
      </c>
      <c r="F48" s="46">
        <v>13</v>
      </c>
      <c r="G48" s="46">
        <v>15</v>
      </c>
      <c r="H48" s="46">
        <v>5</v>
      </c>
      <c r="I48" s="46">
        <v>12</v>
      </c>
      <c r="J48" s="15">
        <f t="shared" si="0"/>
        <v>69</v>
      </c>
    </row>
    <row r="49" spans="1:10" ht="15" customHeight="1" x14ac:dyDescent="0.4">
      <c r="A49" s="12" t="s">
        <v>31</v>
      </c>
      <c r="B49" s="46">
        <v>8</v>
      </c>
      <c r="C49" s="46">
        <v>13</v>
      </c>
      <c r="D49" s="46" t="s">
        <v>49</v>
      </c>
      <c r="E49" s="46">
        <v>9</v>
      </c>
      <c r="F49" s="46">
        <v>14</v>
      </c>
      <c r="G49" s="46">
        <v>4</v>
      </c>
      <c r="H49" s="46">
        <v>6</v>
      </c>
      <c r="I49" s="46">
        <v>3</v>
      </c>
      <c r="J49" s="15">
        <f t="shared" si="0"/>
        <v>57</v>
      </c>
    </row>
    <row r="50" spans="1:10" ht="15" customHeight="1" x14ac:dyDescent="0.4">
      <c r="A50" s="12" t="s">
        <v>35</v>
      </c>
      <c r="B50" s="46" t="s">
        <v>49</v>
      </c>
      <c r="C50" s="46">
        <v>5</v>
      </c>
      <c r="D50" s="46">
        <v>5</v>
      </c>
      <c r="E50" s="46">
        <v>5</v>
      </c>
      <c r="F50" s="46">
        <v>8</v>
      </c>
      <c r="G50" s="46">
        <v>10</v>
      </c>
      <c r="H50" s="46">
        <v>10</v>
      </c>
      <c r="I50" s="46">
        <v>13</v>
      </c>
      <c r="J50" s="15">
        <f t="shared" si="0"/>
        <v>56</v>
      </c>
    </row>
    <row r="51" spans="1:10" ht="15" customHeight="1" x14ac:dyDescent="0.4">
      <c r="A51" s="12" t="s">
        <v>46</v>
      </c>
      <c r="B51" s="46">
        <v>5</v>
      </c>
      <c r="C51" s="46">
        <v>6</v>
      </c>
      <c r="D51" s="46">
        <v>19</v>
      </c>
      <c r="E51" s="46">
        <v>17</v>
      </c>
      <c r="F51" s="46">
        <v>1.5</v>
      </c>
      <c r="G51" s="46" t="s">
        <v>49</v>
      </c>
      <c r="H51" s="46">
        <v>2</v>
      </c>
      <c r="I51" s="46">
        <v>5</v>
      </c>
      <c r="J51" s="15">
        <f t="shared" si="0"/>
        <v>55.5</v>
      </c>
    </row>
    <row r="52" spans="1:10" ht="15" customHeight="1" x14ac:dyDescent="0.4">
      <c r="A52" s="12" t="s">
        <v>47</v>
      </c>
      <c r="B52" s="46" t="s">
        <v>49</v>
      </c>
      <c r="C52" s="46">
        <v>11</v>
      </c>
      <c r="D52" s="46">
        <v>6</v>
      </c>
      <c r="E52" s="46">
        <v>6</v>
      </c>
      <c r="F52" s="46">
        <v>7</v>
      </c>
      <c r="G52" s="46">
        <v>7</v>
      </c>
      <c r="H52" s="46">
        <v>9</v>
      </c>
      <c r="I52" s="46">
        <v>4</v>
      </c>
      <c r="J52" s="15">
        <f t="shared" si="0"/>
        <v>50</v>
      </c>
    </row>
    <row r="53" spans="1:10" ht="15" customHeight="1" x14ac:dyDescent="0.4">
      <c r="A53" s="12" t="s">
        <v>26</v>
      </c>
      <c r="B53" s="46">
        <v>3</v>
      </c>
      <c r="C53" s="46">
        <v>1.5</v>
      </c>
      <c r="D53" s="46" t="s">
        <v>49</v>
      </c>
      <c r="E53" s="46">
        <v>1</v>
      </c>
      <c r="F53" s="46">
        <v>4</v>
      </c>
      <c r="G53" s="46">
        <v>3</v>
      </c>
      <c r="H53" s="46">
        <v>4</v>
      </c>
      <c r="I53" s="46">
        <v>1.5</v>
      </c>
      <c r="J53" s="15">
        <f t="shared" si="0"/>
        <v>18</v>
      </c>
    </row>
    <row r="54" spans="1:10" ht="15" customHeight="1" x14ac:dyDescent="0.4">
      <c r="A54" s="12" t="s">
        <v>48</v>
      </c>
      <c r="B54" s="46">
        <v>4</v>
      </c>
      <c r="C54" s="46">
        <v>1.5</v>
      </c>
      <c r="D54" s="46">
        <v>4</v>
      </c>
      <c r="E54" s="46">
        <v>2</v>
      </c>
      <c r="F54" s="46">
        <v>3</v>
      </c>
      <c r="G54" s="46">
        <v>2</v>
      </c>
      <c r="H54" s="46" t="s">
        <v>49</v>
      </c>
      <c r="I54" s="46">
        <v>1.5</v>
      </c>
      <c r="J54" s="15">
        <f t="shared" si="0"/>
        <v>18</v>
      </c>
    </row>
  </sheetData>
  <sortState xmlns:xlrd2="http://schemas.microsoft.com/office/spreadsheetml/2017/richdata2" ref="A4:C27">
    <sortCondition descending="1" ref="C4:C27"/>
  </sortState>
  <mergeCells count="1">
    <mergeCell ref="B29:J29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9"/>
  <sheetViews>
    <sheetView topLeftCell="A115" workbookViewId="0">
      <selection activeCell="B2" sqref="B2:L139"/>
    </sheetView>
  </sheetViews>
  <sheetFormatPr defaultColWidth="9.109375" defaultRowHeight="12.3" x14ac:dyDescent="0.4"/>
  <cols>
    <col min="1" max="1" width="9.109375" style="5"/>
    <col min="2" max="2" width="6.88671875" style="5" bestFit="1" customWidth="1"/>
    <col min="3" max="4" width="10.6640625" style="10" customWidth="1"/>
    <col min="5" max="5" width="13" style="36" bestFit="1" customWidth="1"/>
    <col min="6" max="6" width="16.33203125" style="36" bestFit="1" customWidth="1"/>
    <col min="7" max="7" width="10.44140625" style="9" customWidth="1"/>
    <col min="8" max="11" width="15.6640625" style="9" customWidth="1"/>
    <col min="12" max="12" width="39.44140625" style="29" customWidth="1"/>
    <col min="13" max="16384" width="9.109375" style="5"/>
  </cols>
  <sheetData>
    <row r="1" spans="1:12" ht="15" customHeight="1" thickTop="1" x14ac:dyDescent="0.4">
      <c r="A1" s="1" t="s">
        <v>9</v>
      </c>
      <c r="B1" s="1" t="s">
        <v>3</v>
      </c>
      <c r="C1" s="2" t="s">
        <v>6</v>
      </c>
      <c r="D1" s="3" t="s">
        <v>8</v>
      </c>
      <c r="E1" s="3" t="s">
        <v>4</v>
      </c>
      <c r="F1" s="3" t="s">
        <v>5</v>
      </c>
      <c r="G1" s="4" t="s">
        <v>2</v>
      </c>
      <c r="H1" s="4" t="s">
        <v>23</v>
      </c>
      <c r="I1" s="4" t="s">
        <v>24</v>
      </c>
      <c r="J1" s="4" t="s">
        <v>7</v>
      </c>
      <c r="K1" s="4" t="s">
        <v>1</v>
      </c>
      <c r="L1" s="27" t="s">
        <v>0</v>
      </c>
    </row>
    <row r="2" spans="1:12" ht="15" customHeight="1" x14ac:dyDescent="0.4">
      <c r="A2" s="6">
        <v>1</v>
      </c>
      <c r="B2" s="23">
        <v>171</v>
      </c>
      <c r="C2" s="24" t="s">
        <v>51</v>
      </c>
      <c r="D2" s="24" t="s">
        <v>52</v>
      </c>
      <c r="E2" s="30" t="s">
        <v>53</v>
      </c>
      <c r="F2" s="30" t="s">
        <v>54</v>
      </c>
      <c r="G2" s="22">
        <v>3</v>
      </c>
      <c r="H2" s="13">
        <v>19.14</v>
      </c>
      <c r="I2" s="13">
        <v>19.27</v>
      </c>
      <c r="J2" s="13">
        <v>19.14</v>
      </c>
      <c r="K2" s="22">
        <v>16.14</v>
      </c>
      <c r="L2" s="26" t="s">
        <v>29</v>
      </c>
    </row>
    <row r="3" spans="1:12" ht="15" customHeight="1" x14ac:dyDescent="0.4">
      <c r="A3" s="6">
        <v>2</v>
      </c>
      <c r="B3" s="23">
        <v>123</v>
      </c>
      <c r="C3" s="24" t="s">
        <v>51</v>
      </c>
      <c r="D3" s="24" t="s">
        <v>52</v>
      </c>
      <c r="E3" s="30" t="s">
        <v>55</v>
      </c>
      <c r="F3" s="30" t="s">
        <v>56</v>
      </c>
      <c r="G3" s="22">
        <v>2</v>
      </c>
      <c r="H3" s="13">
        <v>18.23</v>
      </c>
      <c r="I3" s="13">
        <v>18.32</v>
      </c>
      <c r="J3" s="13">
        <v>18.23</v>
      </c>
      <c r="K3" s="22">
        <v>16.23</v>
      </c>
      <c r="L3" s="26" t="s">
        <v>45</v>
      </c>
    </row>
    <row r="4" spans="1:12" ht="15" customHeight="1" x14ac:dyDescent="0.4">
      <c r="A4" s="6">
        <v>3</v>
      </c>
      <c r="B4" s="23">
        <v>18</v>
      </c>
      <c r="C4" s="24" t="s">
        <v>51</v>
      </c>
      <c r="D4" s="24" t="s">
        <v>52</v>
      </c>
      <c r="E4" s="30" t="s">
        <v>57</v>
      </c>
      <c r="F4" s="30" t="s">
        <v>58</v>
      </c>
      <c r="G4" s="22">
        <v>2</v>
      </c>
      <c r="H4" s="13" t="s">
        <v>59</v>
      </c>
      <c r="I4" s="13">
        <v>18.28</v>
      </c>
      <c r="J4" s="13">
        <v>18.28</v>
      </c>
      <c r="K4" s="22">
        <v>16.28</v>
      </c>
      <c r="L4" s="26" t="s">
        <v>27</v>
      </c>
    </row>
    <row r="5" spans="1:12" ht="15" customHeight="1" x14ac:dyDescent="0.4">
      <c r="A5" s="6">
        <v>4</v>
      </c>
      <c r="B5" s="23">
        <v>74</v>
      </c>
      <c r="C5" s="24" t="s">
        <v>51</v>
      </c>
      <c r="D5" s="24" t="s">
        <v>52</v>
      </c>
      <c r="E5" s="30" t="s">
        <v>60</v>
      </c>
      <c r="F5" s="30" t="s">
        <v>61</v>
      </c>
      <c r="G5" s="22">
        <v>1</v>
      </c>
      <c r="H5" s="13">
        <v>17.309999999999999</v>
      </c>
      <c r="I5" s="13">
        <v>17.64</v>
      </c>
      <c r="J5" s="13">
        <v>17.309999999999999</v>
      </c>
      <c r="K5" s="22">
        <v>16.309999999999999</v>
      </c>
      <c r="L5" s="26" t="s">
        <v>43</v>
      </c>
    </row>
    <row r="6" spans="1:12" ht="15" customHeight="1" x14ac:dyDescent="0.4">
      <c r="A6" s="6">
        <v>5</v>
      </c>
      <c r="B6" s="23">
        <v>176</v>
      </c>
      <c r="C6" s="24" t="s">
        <v>51</v>
      </c>
      <c r="D6" s="24" t="s">
        <v>52</v>
      </c>
      <c r="E6" s="30" t="s">
        <v>62</v>
      </c>
      <c r="F6" s="30" t="s">
        <v>63</v>
      </c>
      <c r="G6" s="22">
        <v>3</v>
      </c>
      <c r="H6" s="13">
        <v>19.399999999999999</v>
      </c>
      <c r="I6" s="13">
        <v>19.489999999999998</v>
      </c>
      <c r="J6" s="13">
        <v>19.399999999999999</v>
      </c>
      <c r="K6" s="22">
        <v>16.399999999999999</v>
      </c>
      <c r="L6" s="26" t="s">
        <v>29</v>
      </c>
    </row>
    <row r="7" spans="1:12" ht="15" customHeight="1" x14ac:dyDescent="0.4">
      <c r="A7" s="6">
        <v>6</v>
      </c>
      <c r="B7" s="23">
        <v>127</v>
      </c>
      <c r="C7" s="24" t="s">
        <v>51</v>
      </c>
      <c r="D7" s="24" t="s">
        <v>52</v>
      </c>
      <c r="E7" s="30" t="s">
        <v>64</v>
      </c>
      <c r="F7" s="30" t="s">
        <v>65</v>
      </c>
      <c r="G7" s="22">
        <v>1.5</v>
      </c>
      <c r="H7" s="13">
        <v>18.260000000000002</v>
      </c>
      <c r="I7" s="13">
        <v>18.600000000000001</v>
      </c>
      <c r="J7" s="13">
        <v>18.260000000000002</v>
      </c>
      <c r="K7" s="22">
        <v>16.760000000000002</v>
      </c>
      <c r="L7" s="26" t="s">
        <v>45</v>
      </c>
    </row>
    <row r="8" spans="1:12" ht="15" customHeight="1" x14ac:dyDescent="0.4">
      <c r="A8" s="6">
        <v>7</v>
      </c>
      <c r="B8" s="23">
        <v>77</v>
      </c>
      <c r="C8" s="24" t="s">
        <v>51</v>
      </c>
      <c r="D8" s="24" t="s">
        <v>52</v>
      </c>
      <c r="E8" s="30" t="s">
        <v>66</v>
      </c>
      <c r="F8" s="30" t="s">
        <v>67</v>
      </c>
      <c r="G8" s="22">
        <v>1.5</v>
      </c>
      <c r="H8" s="13">
        <v>18.29</v>
      </c>
      <c r="I8" s="13">
        <v>18.829999999999998</v>
      </c>
      <c r="J8" s="13">
        <v>18.29</v>
      </c>
      <c r="K8" s="22">
        <v>16.79</v>
      </c>
      <c r="L8" s="26" t="s">
        <v>43</v>
      </c>
    </row>
    <row r="9" spans="1:12" ht="15" customHeight="1" x14ac:dyDescent="0.4">
      <c r="A9" s="6">
        <v>8</v>
      </c>
      <c r="B9" s="23">
        <v>34</v>
      </c>
      <c r="C9" s="24" t="s">
        <v>51</v>
      </c>
      <c r="D9" s="24" t="s">
        <v>52</v>
      </c>
      <c r="E9" s="30" t="s">
        <v>68</v>
      </c>
      <c r="F9" s="30" t="s">
        <v>69</v>
      </c>
      <c r="G9" s="22">
        <v>1.5</v>
      </c>
      <c r="H9" s="13">
        <v>18.53</v>
      </c>
      <c r="I9" s="13">
        <v>19.55</v>
      </c>
      <c r="J9" s="13">
        <v>18.53</v>
      </c>
      <c r="K9" s="22">
        <v>17.03</v>
      </c>
      <c r="L9" s="26" t="s">
        <v>37</v>
      </c>
    </row>
    <row r="10" spans="1:12" ht="15" customHeight="1" x14ac:dyDescent="0.4">
      <c r="A10" s="6">
        <v>9</v>
      </c>
      <c r="B10" s="23">
        <v>124</v>
      </c>
      <c r="C10" s="24" t="s">
        <v>51</v>
      </c>
      <c r="D10" s="24" t="s">
        <v>52</v>
      </c>
      <c r="E10" s="30" t="s">
        <v>70</v>
      </c>
      <c r="F10" s="30" t="s">
        <v>71</v>
      </c>
      <c r="G10" s="22">
        <v>0.5</v>
      </c>
      <c r="H10" s="13">
        <v>17.61</v>
      </c>
      <c r="I10" s="13">
        <v>18.2</v>
      </c>
      <c r="J10" s="13">
        <v>17.61</v>
      </c>
      <c r="K10" s="22">
        <v>17.11</v>
      </c>
      <c r="L10" s="26" t="s">
        <v>45</v>
      </c>
    </row>
    <row r="11" spans="1:12" ht="15" customHeight="1" x14ac:dyDescent="0.4">
      <c r="A11" s="6">
        <v>10</v>
      </c>
      <c r="B11" s="23">
        <v>169</v>
      </c>
      <c r="C11" s="24" t="s">
        <v>51</v>
      </c>
      <c r="D11" s="24" t="s">
        <v>52</v>
      </c>
      <c r="E11" s="30" t="s">
        <v>72</v>
      </c>
      <c r="F11" s="30" t="s">
        <v>73</v>
      </c>
      <c r="G11" s="22">
        <v>0.25</v>
      </c>
      <c r="H11" s="13">
        <v>17.46</v>
      </c>
      <c r="I11" s="13">
        <v>17.829999999999998</v>
      </c>
      <c r="J11" s="13">
        <v>17.46</v>
      </c>
      <c r="K11" s="22">
        <v>17.21</v>
      </c>
      <c r="L11" s="26" t="s">
        <v>29</v>
      </c>
    </row>
    <row r="12" spans="1:12" ht="15" customHeight="1" x14ac:dyDescent="0.4">
      <c r="A12" s="6">
        <v>11</v>
      </c>
      <c r="B12" s="23">
        <v>126</v>
      </c>
      <c r="C12" s="24" t="s">
        <v>51</v>
      </c>
      <c r="D12" s="24" t="s">
        <v>52</v>
      </c>
      <c r="E12" s="30" t="s">
        <v>74</v>
      </c>
      <c r="F12" s="30" t="s">
        <v>75</v>
      </c>
      <c r="G12" s="22">
        <v>2.5</v>
      </c>
      <c r="H12" s="13">
        <v>20.13</v>
      </c>
      <c r="I12" s="13">
        <v>19.82</v>
      </c>
      <c r="J12" s="13">
        <v>19.82</v>
      </c>
      <c r="K12" s="22">
        <v>17.32</v>
      </c>
      <c r="L12" s="26" t="s">
        <v>45</v>
      </c>
    </row>
    <row r="13" spans="1:12" ht="15" customHeight="1" x14ac:dyDescent="0.4">
      <c r="A13" s="6">
        <v>12</v>
      </c>
      <c r="B13" s="23">
        <v>139</v>
      </c>
      <c r="C13" s="24" t="s">
        <v>51</v>
      </c>
      <c r="D13" s="24" t="s">
        <v>52</v>
      </c>
      <c r="E13" s="30" t="s">
        <v>76</v>
      </c>
      <c r="F13" s="30" t="s">
        <v>77</v>
      </c>
      <c r="G13" s="22">
        <v>2.5</v>
      </c>
      <c r="H13" s="13">
        <v>20.260000000000002</v>
      </c>
      <c r="I13" s="13">
        <v>19.84</v>
      </c>
      <c r="J13" s="13">
        <v>19.84</v>
      </c>
      <c r="K13" s="22">
        <v>17.34</v>
      </c>
      <c r="L13" s="26" t="s">
        <v>30</v>
      </c>
    </row>
    <row r="14" spans="1:12" ht="15" customHeight="1" x14ac:dyDescent="0.4">
      <c r="A14" s="6">
        <v>13</v>
      </c>
      <c r="B14" s="23">
        <v>165</v>
      </c>
      <c r="C14" s="24" t="s">
        <v>51</v>
      </c>
      <c r="D14" s="24" t="s">
        <v>52</v>
      </c>
      <c r="E14" s="30" t="s">
        <v>78</v>
      </c>
      <c r="F14" s="30" t="s">
        <v>79</v>
      </c>
      <c r="G14" s="22">
        <v>0.25</v>
      </c>
      <c r="H14" s="13">
        <v>17.649999999999999</v>
      </c>
      <c r="I14" s="13">
        <v>19.07</v>
      </c>
      <c r="J14" s="13">
        <v>17.649999999999999</v>
      </c>
      <c r="K14" s="22">
        <v>17.399999999999999</v>
      </c>
      <c r="L14" s="26" t="s">
        <v>33</v>
      </c>
    </row>
    <row r="15" spans="1:12" ht="15" customHeight="1" x14ac:dyDescent="0.4">
      <c r="A15" s="6">
        <v>14</v>
      </c>
      <c r="B15" s="23">
        <v>128</v>
      </c>
      <c r="C15" s="24" t="s">
        <v>51</v>
      </c>
      <c r="D15" s="24" t="s">
        <v>52</v>
      </c>
      <c r="E15" s="30" t="s">
        <v>80</v>
      </c>
      <c r="F15" s="30" t="s">
        <v>65</v>
      </c>
      <c r="G15" s="22">
        <v>2.5</v>
      </c>
      <c r="H15" s="13">
        <v>19.96</v>
      </c>
      <c r="I15" s="13">
        <v>20.02</v>
      </c>
      <c r="J15" s="13">
        <v>19.96</v>
      </c>
      <c r="K15" s="22">
        <v>17.46</v>
      </c>
      <c r="L15" s="26" t="s">
        <v>45</v>
      </c>
    </row>
    <row r="16" spans="1:12" ht="15" customHeight="1" x14ac:dyDescent="0.4">
      <c r="A16" s="6">
        <v>15</v>
      </c>
      <c r="B16" s="23">
        <v>137</v>
      </c>
      <c r="C16" s="24" t="s">
        <v>51</v>
      </c>
      <c r="D16" s="24" t="s">
        <v>52</v>
      </c>
      <c r="E16" s="30" t="s">
        <v>81</v>
      </c>
      <c r="F16" s="30" t="s">
        <v>82</v>
      </c>
      <c r="G16" s="22">
        <v>2</v>
      </c>
      <c r="H16" s="13">
        <v>19.489999999999998</v>
      </c>
      <c r="I16" s="13">
        <v>19.489999999999998</v>
      </c>
      <c r="J16" s="13">
        <v>19.489999999999998</v>
      </c>
      <c r="K16" s="22">
        <v>17.489999999999998</v>
      </c>
      <c r="L16" s="26" t="s">
        <v>30</v>
      </c>
    </row>
    <row r="17" spans="1:12" ht="15" customHeight="1" x14ac:dyDescent="0.4">
      <c r="A17" s="6">
        <v>16</v>
      </c>
      <c r="B17" s="23">
        <v>17</v>
      </c>
      <c r="C17" s="24" t="s">
        <v>51</v>
      </c>
      <c r="D17" s="24" t="s">
        <v>52</v>
      </c>
      <c r="E17" s="30" t="s">
        <v>83</v>
      </c>
      <c r="F17" s="30" t="s">
        <v>84</v>
      </c>
      <c r="G17" s="22">
        <v>1.5</v>
      </c>
      <c r="H17" s="13">
        <v>19</v>
      </c>
      <c r="I17" s="13">
        <v>19.8</v>
      </c>
      <c r="J17" s="13">
        <v>19</v>
      </c>
      <c r="K17" s="22">
        <v>17.5</v>
      </c>
      <c r="L17" s="26" t="s">
        <v>27</v>
      </c>
    </row>
    <row r="18" spans="1:12" ht="15" customHeight="1" x14ac:dyDescent="0.4">
      <c r="A18" s="6">
        <v>17</v>
      </c>
      <c r="B18" s="23">
        <v>143</v>
      </c>
      <c r="C18" s="24" t="s">
        <v>51</v>
      </c>
      <c r="D18" s="24" t="s">
        <v>52</v>
      </c>
      <c r="E18" s="30" t="s">
        <v>85</v>
      </c>
      <c r="F18" s="31" t="s">
        <v>86</v>
      </c>
      <c r="G18" s="22">
        <v>2</v>
      </c>
      <c r="H18" s="13">
        <v>19.53</v>
      </c>
      <c r="I18" s="13">
        <v>19.5</v>
      </c>
      <c r="J18" s="13">
        <v>19.5</v>
      </c>
      <c r="K18" s="22">
        <v>17.5</v>
      </c>
      <c r="L18" s="26" t="s">
        <v>30</v>
      </c>
    </row>
    <row r="19" spans="1:12" ht="15" customHeight="1" x14ac:dyDescent="0.4">
      <c r="A19" s="6">
        <v>18</v>
      </c>
      <c r="B19" s="23">
        <v>33</v>
      </c>
      <c r="C19" s="24" t="s">
        <v>51</v>
      </c>
      <c r="D19" s="24" t="s">
        <v>52</v>
      </c>
      <c r="E19" s="30" t="s">
        <v>87</v>
      </c>
      <c r="F19" s="30" t="s">
        <v>88</v>
      </c>
      <c r="G19" s="22">
        <v>2</v>
      </c>
      <c r="H19" s="13">
        <v>19.579999999999998</v>
      </c>
      <c r="I19" s="13">
        <v>19.899999999999999</v>
      </c>
      <c r="J19" s="13">
        <v>19.579999999999998</v>
      </c>
      <c r="K19" s="22">
        <v>17.579999999999998</v>
      </c>
      <c r="L19" s="26" t="s">
        <v>37</v>
      </c>
    </row>
    <row r="20" spans="1:12" ht="15" customHeight="1" x14ac:dyDescent="0.4">
      <c r="A20" s="6">
        <v>19</v>
      </c>
      <c r="B20" s="23">
        <v>163</v>
      </c>
      <c r="C20" s="24" t="s">
        <v>89</v>
      </c>
      <c r="D20" s="24" t="s">
        <v>52</v>
      </c>
      <c r="E20" s="30" t="s">
        <v>90</v>
      </c>
      <c r="F20" s="30" t="s">
        <v>91</v>
      </c>
      <c r="G20" s="22">
        <v>0.5</v>
      </c>
      <c r="H20" s="13">
        <v>18.11</v>
      </c>
      <c r="I20" s="13">
        <v>18.43</v>
      </c>
      <c r="J20" s="13">
        <v>18.11</v>
      </c>
      <c r="K20" s="22">
        <v>17.61</v>
      </c>
      <c r="L20" s="26" t="s">
        <v>33</v>
      </c>
    </row>
    <row r="21" spans="1:12" ht="15" customHeight="1" x14ac:dyDescent="0.4">
      <c r="A21" s="6">
        <v>20</v>
      </c>
      <c r="B21" s="23">
        <v>125</v>
      </c>
      <c r="C21" s="24" t="s">
        <v>89</v>
      </c>
      <c r="D21" s="24" t="s">
        <v>52</v>
      </c>
      <c r="E21" s="30" t="s">
        <v>92</v>
      </c>
      <c r="F21" s="30" t="s">
        <v>93</v>
      </c>
      <c r="G21" s="22">
        <v>0.5</v>
      </c>
      <c r="H21" s="13">
        <v>18.14</v>
      </c>
      <c r="I21" s="13">
        <v>18.260000000000002</v>
      </c>
      <c r="J21" s="13">
        <v>18.14</v>
      </c>
      <c r="K21" s="22">
        <v>17.64</v>
      </c>
      <c r="L21" s="26" t="s">
        <v>45</v>
      </c>
    </row>
    <row r="22" spans="1:12" ht="15" customHeight="1" x14ac:dyDescent="0.4">
      <c r="A22" s="6">
        <v>21</v>
      </c>
      <c r="B22" s="23">
        <v>166</v>
      </c>
      <c r="C22" s="24" t="s">
        <v>51</v>
      </c>
      <c r="D22" s="24" t="s">
        <v>52</v>
      </c>
      <c r="E22" s="30" t="s">
        <v>94</v>
      </c>
      <c r="F22" s="30" t="s">
        <v>79</v>
      </c>
      <c r="G22" s="22">
        <v>3</v>
      </c>
      <c r="H22" s="13">
        <v>20.69</v>
      </c>
      <c r="I22" s="13">
        <v>20.76</v>
      </c>
      <c r="J22" s="13">
        <v>20.69</v>
      </c>
      <c r="K22" s="22">
        <v>17.690000000000001</v>
      </c>
      <c r="L22" s="26" t="s">
        <v>33</v>
      </c>
    </row>
    <row r="23" spans="1:12" ht="15" customHeight="1" x14ac:dyDescent="0.4">
      <c r="A23" s="6">
        <v>22</v>
      </c>
      <c r="B23" s="23">
        <v>122</v>
      </c>
      <c r="C23" s="24" t="s">
        <v>51</v>
      </c>
      <c r="D23" s="24" t="s">
        <v>52</v>
      </c>
      <c r="E23" s="30" t="s">
        <v>85</v>
      </c>
      <c r="F23" s="30" t="s">
        <v>95</v>
      </c>
      <c r="G23" s="22">
        <v>2.5</v>
      </c>
      <c r="H23" s="13">
        <v>20.260000000000002</v>
      </c>
      <c r="I23" s="8">
        <v>20.86</v>
      </c>
      <c r="J23" s="13">
        <v>20.260000000000002</v>
      </c>
      <c r="K23" s="22">
        <v>17.760000000000002</v>
      </c>
      <c r="L23" s="26" t="s">
        <v>45</v>
      </c>
    </row>
    <row r="24" spans="1:12" ht="15" customHeight="1" x14ac:dyDescent="0.4">
      <c r="A24" s="6">
        <v>23</v>
      </c>
      <c r="B24" s="23">
        <v>78</v>
      </c>
      <c r="C24" s="24" t="s">
        <v>89</v>
      </c>
      <c r="D24" s="24" t="s">
        <v>52</v>
      </c>
      <c r="E24" s="30" t="s">
        <v>96</v>
      </c>
      <c r="F24" s="30" t="s">
        <v>97</v>
      </c>
      <c r="G24" s="22">
        <v>1</v>
      </c>
      <c r="H24" s="13">
        <v>18.77</v>
      </c>
      <c r="I24" s="13" t="s">
        <v>98</v>
      </c>
      <c r="J24" s="13">
        <v>18.77</v>
      </c>
      <c r="K24" s="22">
        <v>17.77</v>
      </c>
      <c r="L24" s="26" t="s">
        <v>43</v>
      </c>
    </row>
    <row r="25" spans="1:12" ht="15" customHeight="1" x14ac:dyDescent="0.4">
      <c r="A25" s="6">
        <v>24</v>
      </c>
      <c r="B25" s="23">
        <v>1</v>
      </c>
      <c r="C25" s="24" t="s">
        <v>51</v>
      </c>
      <c r="D25" s="24" t="s">
        <v>52</v>
      </c>
      <c r="E25" s="30" t="s">
        <v>99</v>
      </c>
      <c r="F25" s="30" t="s">
        <v>100</v>
      </c>
      <c r="G25" s="22">
        <v>0</v>
      </c>
      <c r="H25" s="13">
        <v>17.8</v>
      </c>
      <c r="I25" s="13">
        <v>18.190000000000001</v>
      </c>
      <c r="J25" s="13">
        <v>17.8</v>
      </c>
      <c r="K25" s="22">
        <v>17.8</v>
      </c>
      <c r="L25" s="26" t="s">
        <v>32</v>
      </c>
    </row>
    <row r="26" spans="1:12" ht="15" customHeight="1" x14ac:dyDescent="0.4">
      <c r="A26" s="6">
        <v>25</v>
      </c>
      <c r="B26" s="23">
        <v>141</v>
      </c>
      <c r="C26" s="24" t="s">
        <v>51</v>
      </c>
      <c r="D26" s="24" t="s">
        <v>52</v>
      </c>
      <c r="E26" s="30" t="s">
        <v>101</v>
      </c>
      <c r="F26" s="30" t="s">
        <v>82</v>
      </c>
      <c r="G26" s="22">
        <v>0</v>
      </c>
      <c r="H26" s="13">
        <v>17.88</v>
      </c>
      <c r="I26" s="13">
        <v>18</v>
      </c>
      <c r="J26" s="13">
        <v>17.88</v>
      </c>
      <c r="K26" s="22">
        <v>17.88</v>
      </c>
      <c r="L26" s="26" t="s">
        <v>30</v>
      </c>
    </row>
    <row r="27" spans="1:12" ht="15" customHeight="1" x14ac:dyDescent="0.4">
      <c r="A27" s="6">
        <v>26</v>
      </c>
      <c r="B27" s="23">
        <v>138</v>
      </c>
      <c r="C27" s="24" t="s">
        <v>51</v>
      </c>
      <c r="D27" s="24" t="s">
        <v>52</v>
      </c>
      <c r="E27" s="30" t="s">
        <v>94</v>
      </c>
      <c r="F27" s="30" t="s">
        <v>102</v>
      </c>
      <c r="G27" s="22">
        <v>1.5</v>
      </c>
      <c r="H27" s="13">
        <v>19.399999999999999</v>
      </c>
      <c r="I27" s="13">
        <v>19.579999999999998</v>
      </c>
      <c r="J27" s="13">
        <v>19.399999999999999</v>
      </c>
      <c r="K27" s="22">
        <v>17.899999999999999</v>
      </c>
      <c r="L27" s="26" t="s">
        <v>30</v>
      </c>
    </row>
    <row r="28" spans="1:12" ht="15" customHeight="1" x14ac:dyDescent="0.4">
      <c r="A28" s="6">
        <v>27</v>
      </c>
      <c r="B28" s="23">
        <v>75</v>
      </c>
      <c r="C28" s="24" t="s">
        <v>51</v>
      </c>
      <c r="D28" s="24" t="s">
        <v>52</v>
      </c>
      <c r="E28" s="30" t="s">
        <v>103</v>
      </c>
      <c r="F28" s="32" t="s">
        <v>104</v>
      </c>
      <c r="G28" s="22">
        <v>1.5</v>
      </c>
      <c r="H28" s="13">
        <v>19.440000000000001</v>
      </c>
      <c r="I28" s="13">
        <v>20.010000000000002</v>
      </c>
      <c r="J28" s="13">
        <v>19.440000000000001</v>
      </c>
      <c r="K28" s="22">
        <v>17.940000000000001</v>
      </c>
      <c r="L28" s="26" t="s">
        <v>43</v>
      </c>
    </row>
    <row r="29" spans="1:12" ht="15" customHeight="1" x14ac:dyDescent="0.4">
      <c r="A29" s="6">
        <v>28</v>
      </c>
      <c r="B29" s="23">
        <v>76</v>
      </c>
      <c r="C29" s="24" t="s">
        <v>51</v>
      </c>
      <c r="D29" s="24" t="s">
        <v>52</v>
      </c>
      <c r="E29" s="30" t="s">
        <v>105</v>
      </c>
      <c r="F29" s="30" t="s">
        <v>106</v>
      </c>
      <c r="G29" s="22">
        <v>1</v>
      </c>
      <c r="H29" s="13">
        <v>18.989999999999998</v>
      </c>
      <c r="I29" s="13">
        <v>19.87</v>
      </c>
      <c r="J29" s="13">
        <v>18.989999999999998</v>
      </c>
      <c r="K29" s="22">
        <v>17.989999999999998</v>
      </c>
      <c r="L29" s="26" t="s">
        <v>43</v>
      </c>
    </row>
    <row r="30" spans="1:12" ht="15" customHeight="1" x14ac:dyDescent="0.4">
      <c r="A30" s="6">
        <v>29</v>
      </c>
      <c r="B30" s="23">
        <v>172</v>
      </c>
      <c r="C30" s="24" t="s">
        <v>51</v>
      </c>
      <c r="D30" s="24" t="s">
        <v>52</v>
      </c>
      <c r="E30" s="30" t="s">
        <v>107</v>
      </c>
      <c r="F30" s="30" t="s">
        <v>108</v>
      </c>
      <c r="G30" s="22">
        <v>0</v>
      </c>
      <c r="H30" s="13">
        <v>18.02</v>
      </c>
      <c r="I30" s="13">
        <v>18.29</v>
      </c>
      <c r="J30" s="13">
        <v>18.02</v>
      </c>
      <c r="K30" s="22">
        <v>18.02</v>
      </c>
      <c r="L30" s="26" t="s">
        <v>29</v>
      </c>
    </row>
    <row r="31" spans="1:12" ht="15" customHeight="1" x14ac:dyDescent="0.4">
      <c r="A31" s="6">
        <v>30</v>
      </c>
      <c r="B31" s="23">
        <v>23</v>
      </c>
      <c r="C31" s="24" t="s">
        <v>51</v>
      </c>
      <c r="D31" s="24" t="s">
        <v>52</v>
      </c>
      <c r="E31" s="30" t="s">
        <v>109</v>
      </c>
      <c r="F31" s="30" t="s">
        <v>110</v>
      </c>
      <c r="G31" s="22">
        <v>1.5</v>
      </c>
      <c r="H31" s="13">
        <v>19.57</v>
      </c>
      <c r="I31" s="13">
        <v>20.010000000000002</v>
      </c>
      <c r="J31" s="13">
        <v>19.57</v>
      </c>
      <c r="K31" s="22">
        <v>18.07</v>
      </c>
      <c r="L31" s="26" t="s">
        <v>27</v>
      </c>
    </row>
    <row r="32" spans="1:12" ht="15" customHeight="1" x14ac:dyDescent="0.4">
      <c r="A32" s="6">
        <v>31</v>
      </c>
      <c r="B32" s="23">
        <v>14</v>
      </c>
      <c r="C32" s="24" t="s">
        <v>51</v>
      </c>
      <c r="D32" s="24" t="s">
        <v>52</v>
      </c>
      <c r="E32" s="30" t="s">
        <v>111</v>
      </c>
      <c r="F32" s="30" t="s">
        <v>112</v>
      </c>
      <c r="G32" s="25">
        <v>0</v>
      </c>
      <c r="H32" s="13">
        <v>18.32</v>
      </c>
      <c r="I32" s="13">
        <v>18.45</v>
      </c>
      <c r="J32" s="13">
        <v>18.32</v>
      </c>
      <c r="K32" s="22">
        <v>18.32</v>
      </c>
      <c r="L32" s="26" t="s">
        <v>38</v>
      </c>
    </row>
    <row r="33" spans="1:12" ht="15" customHeight="1" x14ac:dyDescent="0.4">
      <c r="A33" s="6">
        <v>32</v>
      </c>
      <c r="B33" s="23">
        <v>167</v>
      </c>
      <c r="C33" s="24" t="s">
        <v>51</v>
      </c>
      <c r="D33" s="24" t="s">
        <v>113</v>
      </c>
      <c r="E33" s="30" t="s">
        <v>114</v>
      </c>
      <c r="F33" s="30" t="s">
        <v>115</v>
      </c>
      <c r="G33" s="22">
        <v>2.5</v>
      </c>
      <c r="H33" s="13">
        <v>20.88</v>
      </c>
      <c r="I33" s="13">
        <v>20.87</v>
      </c>
      <c r="J33" s="13">
        <v>20.87</v>
      </c>
      <c r="K33" s="22">
        <v>18.37</v>
      </c>
      <c r="L33" s="26" t="s">
        <v>33</v>
      </c>
    </row>
    <row r="34" spans="1:12" ht="15" customHeight="1" x14ac:dyDescent="0.4">
      <c r="A34" s="6">
        <v>33</v>
      </c>
      <c r="B34" s="23">
        <v>158</v>
      </c>
      <c r="C34" s="16" t="s">
        <v>89</v>
      </c>
      <c r="D34" s="24" t="s">
        <v>52</v>
      </c>
      <c r="E34" s="30" t="s">
        <v>116</v>
      </c>
      <c r="F34" s="30" t="s">
        <v>117</v>
      </c>
      <c r="G34" s="22">
        <v>0.5</v>
      </c>
      <c r="H34" s="13">
        <v>18.88</v>
      </c>
      <c r="I34" s="13">
        <v>19.79</v>
      </c>
      <c r="J34" s="13">
        <v>18.88</v>
      </c>
      <c r="K34" s="22">
        <v>18.38</v>
      </c>
      <c r="L34" s="26" t="s">
        <v>35</v>
      </c>
    </row>
    <row r="35" spans="1:12" ht="15" customHeight="1" x14ac:dyDescent="0.4">
      <c r="A35" s="6">
        <v>34</v>
      </c>
      <c r="B35" s="23">
        <v>170</v>
      </c>
      <c r="C35" s="24" t="s">
        <v>51</v>
      </c>
      <c r="D35" s="24" t="s">
        <v>52</v>
      </c>
      <c r="E35" s="30" t="s">
        <v>53</v>
      </c>
      <c r="F35" s="30" t="s">
        <v>118</v>
      </c>
      <c r="G35" s="22">
        <v>0</v>
      </c>
      <c r="H35" s="13">
        <v>18.63</v>
      </c>
      <c r="I35" s="13">
        <v>18.54</v>
      </c>
      <c r="J35" s="13">
        <v>18.54</v>
      </c>
      <c r="K35" s="22">
        <v>18.54</v>
      </c>
      <c r="L35" s="26" t="s">
        <v>29</v>
      </c>
    </row>
    <row r="36" spans="1:12" ht="15" customHeight="1" x14ac:dyDescent="0.4">
      <c r="A36" s="6">
        <v>35</v>
      </c>
      <c r="B36" s="23">
        <v>174</v>
      </c>
      <c r="C36" s="24" t="s">
        <v>89</v>
      </c>
      <c r="D36" s="24" t="s">
        <v>52</v>
      </c>
      <c r="E36" s="30" t="s">
        <v>119</v>
      </c>
      <c r="F36" s="30" t="s">
        <v>120</v>
      </c>
      <c r="G36" s="22">
        <v>0.5</v>
      </c>
      <c r="H36" s="13">
        <v>19.079999999999998</v>
      </c>
      <c r="I36" s="13">
        <v>19.489999999999998</v>
      </c>
      <c r="J36" s="13">
        <v>19.079999999999998</v>
      </c>
      <c r="K36" s="22">
        <v>18.579999999999998</v>
      </c>
      <c r="L36" s="26" t="s">
        <v>29</v>
      </c>
    </row>
    <row r="37" spans="1:12" ht="15" customHeight="1" x14ac:dyDescent="0.4">
      <c r="A37" s="6">
        <v>36</v>
      </c>
      <c r="B37" s="23">
        <v>121</v>
      </c>
      <c r="C37" s="24" t="s">
        <v>51</v>
      </c>
      <c r="D37" s="24" t="s">
        <v>52</v>
      </c>
      <c r="E37" s="30" t="s">
        <v>121</v>
      </c>
      <c r="F37" s="30" t="s">
        <v>122</v>
      </c>
      <c r="G37" s="22">
        <v>3</v>
      </c>
      <c r="H37" s="13">
        <v>21.58</v>
      </c>
      <c r="I37" s="13">
        <v>22.64</v>
      </c>
      <c r="J37" s="13">
        <v>21.58</v>
      </c>
      <c r="K37" s="22">
        <v>18.579999999999998</v>
      </c>
      <c r="L37" s="26" t="s">
        <v>45</v>
      </c>
    </row>
    <row r="38" spans="1:12" ht="15" customHeight="1" x14ac:dyDescent="0.4">
      <c r="A38" s="6">
        <v>37</v>
      </c>
      <c r="B38" s="23">
        <v>175</v>
      </c>
      <c r="C38" s="24" t="s">
        <v>89</v>
      </c>
      <c r="D38" s="24" t="s">
        <v>52</v>
      </c>
      <c r="E38" s="30" t="s">
        <v>123</v>
      </c>
      <c r="F38" s="30" t="s">
        <v>124</v>
      </c>
      <c r="G38" s="22">
        <v>0.5</v>
      </c>
      <c r="H38" s="13">
        <v>19.11</v>
      </c>
      <c r="I38" s="13">
        <v>19.690000000000001</v>
      </c>
      <c r="J38" s="13">
        <v>19.11</v>
      </c>
      <c r="K38" s="22">
        <v>18.61</v>
      </c>
      <c r="L38" s="26" t="s">
        <v>29</v>
      </c>
    </row>
    <row r="39" spans="1:12" ht="15" customHeight="1" x14ac:dyDescent="0.4">
      <c r="A39" s="6">
        <v>38</v>
      </c>
      <c r="B39" s="23">
        <v>22</v>
      </c>
      <c r="C39" s="24" t="s">
        <v>51</v>
      </c>
      <c r="D39" s="24" t="s">
        <v>52</v>
      </c>
      <c r="E39" s="30" t="s">
        <v>125</v>
      </c>
      <c r="F39" s="30" t="s">
        <v>126</v>
      </c>
      <c r="G39" s="22">
        <v>0</v>
      </c>
      <c r="H39" s="13">
        <v>18.8</v>
      </c>
      <c r="I39" s="13">
        <v>18.66</v>
      </c>
      <c r="J39" s="13">
        <v>18.66</v>
      </c>
      <c r="K39" s="22">
        <v>18.66</v>
      </c>
      <c r="L39" s="26" t="s">
        <v>27</v>
      </c>
    </row>
    <row r="40" spans="1:12" ht="15" customHeight="1" x14ac:dyDescent="0.4">
      <c r="A40" s="6">
        <v>39</v>
      </c>
      <c r="B40" s="23">
        <v>140</v>
      </c>
      <c r="C40" s="24" t="s">
        <v>89</v>
      </c>
      <c r="D40" s="24" t="s">
        <v>52</v>
      </c>
      <c r="E40" s="30" t="s">
        <v>127</v>
      </c>
      <c r="F40" s="30" t="s">
        <v>128</v>
      </c>
      <c r="G40" s="22">
        <v>2.5</v>
      </c>
      <c r="H40" s="13">
        <v>21.32</v>
      </c>
      <c r="I40" s="13">
        <v>21.51</v>
      </c>
      <c r="J40" s="13">
        <v>21.32</v>
      </c>
      <c r="K40" s="22">
        <v>18.82</v>
      </c>
      <c r="L40" s="26" t="s">
        <v>30</v>
      </c>
    </row>
    <row r="41" spans="1:12" ht="15" customHeight="1" x14ac:dyDescent="0.4">
      <c r="A41" s="6">
        <v>40</v>
      </c>
      <c r="B41" s="23">
        <v>24</v>
      </c>
      <c r="C41" s="24" t="s">
        <v>89</v>
      </c>
      <c r="D41" s="24" t="s">
        <v>52</v>
      </c>
      <c r="E41" s="30" t="s">
        <v>129</v>
      </c>
      <c r="F41" s="30" t="s">
        <v>130</v>
      </c>
      <c r="G41" s="22">
        <v>2</v>
      </c>
      <c r="H41" s="13">
        <v>21.17</v>
      </c>
      <c r="I41" s="13">
        <v>20.97</v>
      </c>
      <c r="J41" s="13">
        <v>20.97</v>
      </c>
      <c r="K41" s="22">
        <v>18.97</v>
      </c>
      <c r="L41" s="26" t="s">
        <v>27</v>
      </c>
    </row>
    <row r="42" spans="1:12" ht="15" customHeight="1" x14ac:dyDescent="0.4">
      <c r="A42" s="6">
        <v>41</v>
      </c>
      <c r="B42" s="23">
        <v>27</v>
      </c>
      <c r="C42" s="24" t="s">
        <v>51</v>
      </c>
      <c r="D42" s="24" t="s">
        <v>52</v>
      </c>
      <c r="E42" s="30" t="s">
        <v>131</v>
      </c>
      <c r="F42" s="30" t="s">
        <v>132</v>
      </c>
      <c r="G42" s="22">
        <v>0</v>
      </c>
      <c r="H42" s="13" t="s">
        <v>98</v>
      </c>
      <c r="I42" s="13">
        <v>19.100000000000001</v>
      </c>
      <c r="J42" s="13">
        <v>19.100000000000001</v>
      </c>
      <c r="K42" s="22">
        <v>19.100000000000001</v>
      </c>
      <c r="L42" s="26" t="s">
        <v>34</v>
      </c>
    </row>
    <row r="43" spans="1:12" ht="15" customHeight="1" x14ac:dyDescent="0.4">
      <c r="A43" s="6">
        <v>42</v>
      </c>
      <c r="B43" s="23">
        <v>153</v>
      </c>
      <c r="C43" s="24" t="s">
        <v>51</v>
      </c>
      <c r="D43" s="24" t="s">
        <v>133</v>
      </c>
      <c r="E43" s="30" t="s">
        <v>134</v>
      </c>
      <c r="F43" s="30" t="s">
        <v>135</v>
      </c>
      <c r="G43" s="22">
        <v>5</v>
      </c>
      <c r="H43" s="13">
        <v>24.16</v>
      </c>
      <c r="I43" s="13">
        <v>26.14</v>
      </c>
      <c r="J43" s="13">
        <v>24.16</v>
      </c>
      <c r="K43" s="22">
        <v>19.16</v>
      </c>
      <c r="L43" s="26" t="s">
        <v>35</v>
      </c>
    </row>
    <row r="44" spans="1:12" ht="15" customHeight="1" x14ac:dyDescent="0.4">
      <c r="A44" s="6">
        <v>43</v>
      </c>
      <c r="B44" s="23">
        <v>183</v>
      </c>
      <c r="C44" s="24" t="s">
        <v>51</v>
      </c>
      <c r="D44" s="24" t="s">
        <v>52</v>
      </c>
      <c r="E44" s="30" t="s">
        <v>136</v>
      </c>
      <c r="F44" s="30" t="s">
        <v>137</v>
      </c>
      <c r="G44" s="22">
        <v>4</v>
      </c>
      <c r="H44" s="13">
        <v>23.22</v>
      </c>
      <c r="I44" s="13">
        <v>23.49</v>
      </c>
      <c r="J44" s="13">
        <v>23.22</v>
      </c>
      <c r="K44" s="22">
        <v>19.22</v>
      </c>
      <c r="L44" s="26" t="s">
        <v>47</v>
      </c>
    </row>
    <row r="45" spans="1:12" ht="15" customHeight="1" x14ac:dyDescent="0.4">
      <c r="A45" s="6">
        <v>44</v>
      </c>
      <c r="B45" s="23">
        <v>161</v>
      </c>
      <c r="C45" s="24" t="s">
        <v>51</v>
      </c>
      <c r="D45" s="24" t="s">
        <v>52</v>
      </c>
      <c r="E45" s="30" t="s">
        <v>94</v>
      </c>
      <c r="F45" s="30" t="s">
        <v>138</v>
      </c>
      <c r="G45" s="22">
        <v>0</v>
      </c>
      <c r="H45" s="13">
        <v>20.02</v>
      </c>
      <c r="I45" s="13">
        <v>19.440000000000001</v>
      </c>
      <c r="J45" s="13">
        <v>19.440000000000001</v>
      </c>
      <c r="K45" s="22">
        <v>19.440000000000001</v>
      </c>
      <c r="L45" s="26" t="s">
        <v>33</v>
      </c>
    </row>
    <row r="46" spans="1:12" ht="15" customHeight="1" x14ac:dyDescent="0.4">
      <c r="A46" s="6">
        <v>45</v>
      </c>
      <c r="B46" s="23">
        <v>105</v>
      </c>
      <c r="C46" s="24" t="s">
        <v>51</v>
      </c>
      <c r="D46" s="24" t="s">
        <v>52</v>
      </c>
      <c r="E46" s="30" t="s">
        <v>85</v>
      </c>
      <c r="F46" s="30" t="s">
        <v>139</v>
      </c>
      <c r="G46" s="22">
        <v>2.5</v>
      </c>
      <c r="H46" s="13">
        <v>22.02</v>
      </c>
      <c r="I46" s="13">
        <v>22.42</v>
      </c>
      <c r="J46" s="13">
        <v>22.02</v>
      </c>
      <c r="K46" s="22">
        <v>19.52</v>
      </c>
      <c r="L46" s="26" t="s">
        <v>25</v>
      </c>
    </row>
    <row r="47" spans="1:12" ht="15" customHeight="1" x14ac:dyDescent="0.4">
      <c r="A47" s="6">
        <v>46</v>
      </c>
      <c r="B47" s="23">
        <v>72</v>
      </c>
      <c r="C47" s="24" t="s">
        <v>51</v>
      </c>
      <c r="D47" s="24" t="s">
        <v>52</v>
      </c>
      <c r="E47" s="30" t="s">
        <v>140</v>
      </c>
      <c r="F47" s="30" t="s">
        <v>141</v>
      </c>
      <c r="G47" s="22">
        <v>1</v>
      </c>
      <c r="H47" s="13">
        <v>20.83</v>
      </c>
      <c r="I47" s="13">
        <v>21.23</v>
      </c>
      <c r="J47" s="13">
        <v>20.83</v>
      </c>
      <c r="K47" s="22">
        <v>19.829999999999998</v>
      </c>
      <c r="L47" s="26" t="s">
        <v>42</v>
      </c>
    </row>
    <row r="48" spans="1:12" ht="15" customHeight="1" x14ac:dyDescent="0.4">
      <c r="A48" s="6">
        <v>47</v>
      </c>
      <c r="B48" s="23">
        <v>32</v>
      </c>
      <c r="C48" s="24" t="s">
        <v>51</v>
      </c>
      <c r="D48" s="24" t="s">
        <v>133</v>
      </c>
      <c r="E48" s="30" t="s">
        <v>83</v>
      </c>
      <c r="F48" s="30" t="s">
        <v>142</v>
      </c>
      <c r="G48" s="22">
        <v>3.75</v>
      </c>
      <c r="H48" s="13">
        <v>23.72</v>
      </c>
      <c r="I48" s="13">
        <v>24.51</v>
      </c>
      <c r="J48" s="13">
        <v>23.72</v>
      </c>
      <c r="K48" s="22">
        <v>19.97</v>
      </c>
      <c r="L48" s="26" t="s">
        <v>34</v>
      </c>
    </row>
    <row r="49" spans="1:12" ht="15" customHeight="1" x14ac:dyDescent="0.4">
      <c r="A49" s="6">
        <v>48</v>
      </c>
      <c r="B49" s="23">
        <v>107</v>
      </c>
      <c r="C49" s="24" t="s">
        <v>51</v>
      </c>
      <c r="D49" s="24" t="s">
        <v>52</v>
      </c>
      <c r="E49" s="30" t="s">
        <v>143</v>
      </c>
      <c r="F49" s="30" t="s">
        <v>144</v>
      </c>
      <c r="G49" s="22">
        <v>2.5</v>
      </c>
      <c r="H49" s="13">
        <v>22.62</v>
      </c>
      <c r="I49" s="13">
        <v>22.62</v>
      </c>
      <c r="J49" s="13">
        <v>22.62</v>
      </c>
      <c r="K49" s="22">
        <v>20.12</v>
      </c>
      <c r="L49" s="26" t="s">
        <v>25</v>
      </c>
    </row>
    <row r="50" spans="1:12" ht="15" customHeight="1" x14ac:dyDescent="0.4">
      <c r="A50" s="6">
        <v>49</v>
      </c>
      <c r="B50" s="23">
        <v>47</v>
      </c>
      <c r="C50" s="24" t="s">
        <v>89</v>
      </c>
      <c r="D50" s="24" t="s">
        <v>52</v>
      </c>
      <c r="E50" s="30" t="s">
        <v>145</v>
      </c>
      <c r="F50" s="30" t="s">
        <v>146</v>
      </c>
      <c r="G50" s="22">
        <v>0.5</v>
      </c>
      <c r="H50" s="13">
        <v>20.7</v>
      </c>
      <c r="I50" s="13">
        <v>21.45</v>
      </c>
      <c r="J50" s="13">
        <v>20.7</v>
      </c>
      <c r="K50" s="22">
        <v>20.2</v>
      </c>
      <c r="L50" s="26" t="s">
        <v>39</v>
      </c>
    </row>
    <row r="51" spans="1:12" ht="15" customHeight="1" x14ac:dyDescent="0.4">
      <c r="A51" s="6">
        <v>50</v>
      </c>
      <c r="B51" s="23">
        <v>162</v>
      </c>
      <c r="C51" s="24" t="s">
        <v>51</v>
      </c>
      <c r="D51" s="24" t="s">
        <v>52</v>
      </c>
      <c r="E51" s="30" t="s">
        <v>147</v>
      </c>
      <c r="F51" s="30" t="s">
        <v>138</v>
      </c>
      <c r="G51" s="22">
        <v>0</v>
      </c>
      <c r="H51" s="13">
        <v>20.32</v>
      </c>
      <c r="I51" s="13">
        <v>21.13</v>
      </c>
      <c r="J51" s="13">
        <v>20.32</v>
      </c>
      <c r="K51" s="22">
        <v>20.32</v>
      </c>
      <c r="L51" s="26" t="s">
        <v>33</v>
      </c>
    </row>
    <row r="52" spans="1:12" ht="15" customHeight="1" x14ac:dyDescent="0.4">
      <c r="A52" s="6">
        <v>51</v>
      </c>
      <c r="B52" s="23">
        <v>21</v>
      </c>
      <c r="C52" s="16" t="s">
        <v>89</v>
      </c>
      <c r="D52" s="24" t="s">
        <v>52</v>
      </c>
      <c r="E52" s="30" t="s">
        <v>148</v>
      </c>
      <c r="F52" s="30" t="s">
        <v>149</v>
      </c>
      <c r="G52" s="22">
        <v>0.5</v>
      </c>
      <c r="H52" s="13">
        <v>21.26</v>
      </c>
      <c r="I52" s="13">
        <v>20.84</v>
      </c>
      <c r="J52" s="13">
        <v>20.84</v>
      </c>
      <c r="K52" s="22">
        <v>20.34</v>
      </c>
      <c r="L52" s="26" t="s">
        <v>27</v>
      </c>
    </row>
    <row r="53" spans="1:12" ht="15" customHeight="1" x14ac:dyDescent="0.4">
      <c r="A53" s="6">
        <v>52</v>
      </c>
      <c r="B53" s="23">
        <v>142</v>
      </c>
      <c r="C53" s="24" t="s">
        <v>51</v>
      </c>
      <c r="D53" s="24" t="s">
        <v>52</v>
      </c>
      <c r="E53" s="30" t="s">
        <v>150</v>
      </c>
      <c r="F53" s="30" t="s">
        <v>151</v>
      </c>
      <c r="G53" s="22">
        <v>1.5</v>
      </c>
      <c r="H53" s="13">
        <v>21.86</v>
      </c>
      <c r="I53" s="13">
        <v>22.01</v>
      </c>
      <c r="J53" s="13">
        <v>21.86</v>
      </c>
      <c r="K53" s="22">
        <v>20.36</v>
      </c>
      <c r="L53" s="26" t="s">
        <v>30</v>
      </c>
    </row>
    <row r="54" spans="1:12" ht="15" customHeight="1" x14ac:dyDescent="0.4">
      <c r="A54" s="6">
        <v>53</v>
      </c>
      <c r="B54" s="23">
        <v>80</v>
      </c>
      <c r="C54" s="24" t="s">
        <v>51</v>
      </c>
      <c r="D54" s="24" t="s">
        <v>133</v>
      </c>
      <c r="E54" s="30" t="s">
        <v>53</v>
      </c>
      <c r="F54" s="30" t="s">
        <v>152</v>
      </c>
      <c r="G54" s="22">
        <v>5</v>
      </c>
      <c r="H54" s="13">
        <v>25.44</v>
      </c>
      <c r="I54" s="13">
        <v>25.69</v>
      </c>
      <c r="J54" s="13">
        <v>25.44</v>
      </c>
      <c r="K54" s="22">
        <v>20.440000000000001</v>
      </c>
      <c r="L54" s="26" t="s">
        <v>43</v>
      </c>
    </row>
    <row r="55" spans="1:12" ht="15" customHeight="1" x14ac:dyDescent="0.4">
      <c r="A55" s="6">
        <v>54</v>
      </c>
      <c r="B55" s="23">
        <v>115</v>
      </c>
      <c r="C55" s="24" t="s">
        <v>51</v>
      </c>
      <c r="D55" s="24" t="s">
        <v>52</v>
      </c>
      <c r="E55" s="30" t="s">
        <v>153</v>
      </c>
      <c r="F55" s="30" t="s">
        <v>154</v>
      </c>
      <c r="G55" s="22">
        <v>0.25</v>
      </c>
      <c r="H55" s="13">
        <v>20.74</v>
      </c>
      <c r="I55" s="13">
        <v>21.2</v>
      </c>
      <c r="J55" s="13">
        <v>20.74</v>
      </c>
      <c r="K55" s="22">
        <v>20.49</v>
      </c>
      <c r="L55" s="26" t="s">
        <v>44</v>
      </c>
    </row>
    <row r="56" spans="1:12" ht="15" customHeight="1" x14ac:dyDescent="0.4">
      <c r="A56" s="6">
        <v>55</v>
      </c>
      <c r="B56" s="23">
        <v>29</v>
      </c>
      <c r="C56" s="24" t="s">
        <v>51</v>
      </c>
      <c r="D56" s="24" t="s">
        <v>52</v>
      </c>
      <c r="E56" s="34" t="s">
        <v>53</v>
      </c>
      <c r="F56" s="34" t="s">
        <v>155</v>
      </c>
      <c r="G56" s="22">
        <v>0</v>
      </c>
      <c r="H56" s="13">
        <v>24.95</v>
      </c>
      <c r="I56" s="13">
        <v>20.64</v>
      </c>
      <c r="J56" s="13">
        <v>20.64</v>
      </c>
      <c r="K56" s="22">
        <v>20.64</v>
      </c>
      <c r="L56" s="26" t="s">
        <v>34</v>
      </c>
    </row>
    <row r="57" spans="1:12" ht="15" customHeight="1" x14ac:dyDescent="0.4">
      <c r="A57" s="6">
        <v>56</v>
      </c>
      <c r="B57" s="23">
        <v>49</v>
      </c>
      <c r="C57" s="24" t="s">
        <v>51</v>
      </c>
      <c r="D57" s="24" t="s">
        <v>52</v>
      </c>
      <c r="E57" s="30" t="s">
        <v>156</v>
      </c>
      <c r="F57" s="30" t="s">
        <v>82</v>
      </c>
      <c r="G57" s="22">
        <v>2.5</v>
      </c>
      <c r="H57" s="13">
        <v>23.45</v>
      </c>
      <c r="I57" s="13" t="s">
        <v>98</v>
      </c>
      <c r="J57" s="13">
        <v>23.45</v>
      </c>
      <c r="K57" s="22">
        <v>20.95</v>
      </c>
      <c r="L57" s="26" t="s">
        <v>40</v>
      </c>
    </row>
    <row r="58" spans="1:12" ht="15" customHeight="1" x14ac:dyDescent="0.4">
      <c r="A58" s="6">
        <v>57</v>
      </c>
      <c r="B58" s="23">
        <v>133</v>
      </c>
      <c r="C58" s="24" t="s">
        <v>51</v>
      </c>
      <c r="D58" s="24" t="s">
        <v>52</v>
      </c>
      <c r="E58" s="30" t="s">
        <v>157</v>
      </c>
      <c r="F58" s="30" t="s">
        <v>158</v>
      </c>
      <c r="G58" s="22">
        <v>0</v>
      </c>
      <c r="H58" s="13">
        <v>21.05</v>
      </c>
      <c r="I58" s="13">
        <v>21.09</v>
      </c>
      <c r="J58" s="13">
        <v>21.05</v>
      </c>
      <c r="K58" s="22">
        <v>21.05</v>
      </c>
      <c r="L58" s="26" t="s">
        <v>36</v>
      </c>
    </row>
    <row r="59" spans="1:12" ht="15" customHeight="1" x14ac:dyDescent="0.4">
      <c r="A59" s="6">
        <v>58</v>
      </c>
      <c r="B59" s="23">
        <v>97</v>
      </c>
      <c r="C59" s="24" t="s">
        <v>51</v>
      </c>
      <c r="D59" s="24" t="s">
        <v>52</v>
      </c>
      <c r="E59" s="30" t="s">
        <v>159</v>
      </c>
      <c r="F59" s="30" t="s">
        <v>160</v>
      </c>
      <c r="G59" s="22">
        <v>0.5</v>
      </c>
      <c r="H59" s="13">
        <v>23.14</v>
      </c>
      <c r="I59" s="13">
        <v>21.6</v>
      </c>
      <c r="J59" s="13">
        <v>21.6</v>
      </c>
      <c r="K59" s="22">
        <v>21.1</v>
      </c>
      <c r="L59" s="26" t="s">
        <v>28</v>
      </c>
    </row>
    <row r="60" spans="1:12" ht="15" customHeight="1" x14ac:dyDescent="0.4">
      <c r="A60" s="6">
        <v>59</v>
      </c>
      <c r="B60" s="23">
        <v>62</v>
      </c>
      <c r="C60" s="24" t="s">
        <v>89</v>
      </c>
      <c r="D60" s="24" t="s">
        <v>52</v>
      </c>
      <c r="E60" s="30" t="s">
        <v>161</v>
      </c>
      <c r="F60" s="30" t="s">
        <v>162</v>
      </c>
      <c r="G60" s="22">
        <v>0.75</v>
      </c>
      <c r="H60" s="13">
        <v>22.03</v>
      </c>
      <c r="I60" s="13">
        <v>21.92</v>
      </c>
      <c r="J60" s="13">
        <v>21.92</v>
      </c>
      <c r="K60" s="22">
        <v>21.17</v>
      </c>
      <c r="L60" s="26" t="s">
        <v>41</v>
      </c>
    </row>
    <row r="61" spans="1:12" ht="15" customHeight="1" x14ac:dyDescent="0.4">
      <c r="A61" s="6">
        <v>60</v>
      </c>
      <c r="B61" s="23">
        <v>43</v>
      </c>
      <c r="C61" s="24" t="s">
        <v>51</v>
      </c>
      <c r="D61" s="24" t="s">
        <v>52</v>
      </c>
      <c r="E61" s="30" t="s">
        <v>163</v>
      </c>
      <c r="F61" s="30" t="s">
        <v>164</v>
      </c>
      <c r="G61" s="25">
        <v>0</v>
      </c>
      <c r="H61" s="13">
        <v>21.26</v>
      </c>
      <c r="I61" s="13">
        <v>22.6</v>
      </c>
      <c r="J61" s="13">
        <v>21.26</v>
      </c>
      <c r="K61" s="22">
        <v>21.26</v>
      </c>
      <c r="L61" s="26" t="s">
        <v>39</v>
      </c>
    </row>
    <row r="62" spans="1:12" ht="15" customHeight="1" x14ac:dyDescent="0.4">
      <c r="A62" s="6">
        <v>61</v>
      </c>
      <c r="B62" s="23">
        <v>132</v>
      </c>
      <c r="C62" s="24" t="s">
        <v>51</v>
      </c>
      <c r="D62" s="24" t="s">
        <v>52</v>
      </c>
      <c r="E62" s="30" t="s">
        <v>165</v>
      </c>
      <c r="F62" s="30" t="s">
        <v>166</v>
      </c>
      <c r="G62" s="22">
        <v>0.25</v>
      </c>
      <c r="H62" s="13">
        <v>21.86</v>
      </c>
      <c r="I62" s="13">
        <v>21.51</v>
      </c>
      <c r="J62" s="13">
        <v>21.51</v>
      </c>
      <c r="K62" s="22">
        <v>21.26</v>
      </c>
      <c r="L62" s="26" t="s">
        <v>36</v>
      </c>
    </row>
    <row r="63" spans="1:12" ht="15" customHeight="1" x14ac:dyDescent="0.4">
      <c r="A63" s="6">
        <v>62</v>
      </c>
      <c r="B63" s="23">
        <v>116</v>
      </c>
      <c r="C63" s="24" t="s">
        <v>51</v>
      </c>
      <c r="D63" s="24" t="s">
        <v>52</v>
      </c>
      <c r="E63" s="30" t="s">
        <v>167</v>
      </c>
      <c r="F63" s="30" t="s">
        <v>168</v>
      </c>
      <c r="G63" s="22">
        <v>0</v>
      </c>
      <c r="H63" s="13">
        <v>21.42</v>
      </c>
      <c r="I63" s="13">
        <v>22.33</v>
      </c>
      <c r="J63" s="13">
        <v>21.42</v>
      </c>
      <c r="K63" s="22">
        <v>21.42</v>
      </c>
      <c r="L63" s="26" t="s">
        <v>44</v>
      </c>
    </row>
    <row r="64" spans="1:12" ht="15" customHeight="1" x14ac:dyDescent="0.4">
      <c r="A64" s="6">
        <v>63</v>
      </c>
      <c r="B64" s="23">
        <v>130</v>
      </c>
      <c r="C64" s="24" t="s">
        <v>51</v>
      </c>
      <c r="D64" s="24" t="s">
        <v>52</v>
      </c>
      <c r="E64" s="30" t="s">
        <v>169</v>
      </c>
      <c r="F64" s="30" t="s">
        <v>170</v>
      </c>
      <c r="G64" s="22">
        <v>0</v>
      </c>
      <c r="H64" s="13">
        <v>21.51</v>
      </c>
      <c r="I64" s="13">
        <v>21.49</v>
      </c>
      <c r="J64" s="13">
        <v>21.49</v>
      </c>
      <c r="K64" s="22">
        <v>21.49</v>
      </c>
      <c r="L64" s="26" t="s">
        <v>36</v>
      </c>
    </row>
    <row r="65" spans="1:12" ht="15" customHeight="1" x14ac:dyDescent="0.4">
      <c r="A65" s="6">
        <v>64</v>
      </c>
      <c r="B65" s="23">
        <v>19</v>
      </c>
      <c r="C65" s="24" t="s">
        <v>89</v>
      </c>
      <c r="D65" s="24" t="s">
        <v>52</v>
      </c>
      <c r="E65" s="30" t="s">
        <v>171</v>
      </c>
      <c r="F65" s="30" t="s">
        <v>172</v>
      </c>
      <c r="G65" s="22">
        <v>0.75</v>
      </c>
      <c r="H65" s="13">
        <v>22.7</v>
      </c>
      <c r="I65" s="13">
        <v>23.58</v>
      </c>
      <c r="J65" s="13">
        <v>22.7</v>
      </c>
      <c r="K65" s="22">
        <v>21.95</v>
      </c>
      <c r="L65" s="26" t="s">
        <v>27</v>
      </c>
    </row>
    <row r="66" spans="1:12" ht="15" customHeight="1" x14ac:dyDescent="0.4">
      <c r="A66" s="6">
        <v>65</v>
      </c>
      <c r="B66" s="23">
        <v>111</v>
      </c>
      <c r="C66" s="24" t="s">
        <v>89</v>
      </c>
      <c r="D66" s="24" t="s">
        <v>52</v>
      </c>
      <c r="E66" s="30" t="s">
        <v>173</v>
      </c>
      <c r="F66" s="30" t="s">
        <v>174</v>
      </c>
      <c r="G66" s="22">
        <v>0.5</v>
      </c>
      <c r="H66" s="13">
        <v>23.47</v>
      </c>
      <c r="I66" s="13">
        <v>22.5</v>
      </c>
      <c r="J66" s="13">
        <v>22.5</v>
      </c>
      <c r="K66" s="22">
        <v>22</v>
      </c>
      <c r="L66" s="26" t="s">
        <v>25</v>
      </c>
    </row>
    <row r="67" spans="1:12" ht="15" customHeight="1" x14ac:dyDescent="0.4">
      <c r="A67" s="6">
        <v>66</v>
      </c>
      <c r="B67" s="23">
        <v>113</v>
      </c>
      <c r="C67" s="16" t="s">
        <v>51</v>
      </c>
      <c r="D67" s="16" t="s">
        <v>52</v>
      </c>
      <c r="E67" s="30" t="s">
        <v>175</v>
      </c>
      <c r="F67" s="30" t="s">
        <v>176</v>
      </c>
      <c r="G67" s="22">
        <v>0</v>
      </c>
      <c r="H67" s="13">
        <v>22.17</v>
      </c>
      <c r="I67" s="13">
        <v>22.56</v>
      </c>
      <c r="J67" s="13">
        <v>22.17</v>
      </c>
      <c r="K67" s="22">
        <v>22.17</v>
      </c>
      <c r="L67" s="26" t="s">
        <v>44</v>
      </c>
    </row>
    <row r="68" spans="1:12" ht="15" customHeight="1" x14ac:dyDescent="0.4">
      <c r="A68" s="6">
        <v>67</v>
      </c>
      <c r="B68" s="23">
        <v>109</v>
      </c>
      <c r="C68" s="24" t="s">
        <v>89</v>
      </c>
      <c r="D68" s="24" t="s">
        <v>52</v>
      </c>
      <c r="E68" s="30" t="s">
        <v>171</v>
      </c>
      <c r="F68" s="30" t="s">
        <v>177</v>
      </c>
      <c r="G68" s="22">
        <v>1</v>
      </c>
      <c r="H68" s="13">
        <v>23.33</v>
      </c>
      <c r="I68" s="13">
        <v>24.1</v>
      </c>
      <c r="J68" s="13">
        <v>23.33</v>
      </c>
      <c r="K68" s="22">
        <v>22.33</v>
      </c>
      <c r="L68" s="26" t="s">
        <v>25</v>
      </c>
    </row>
    <row r="69" spans="1:12" ht="15" customHeight="1" x14ac:dyDescent="0.4">
      <c r="A69" s="6">
        <v>68</v>
      </c>
      <c r="B69" s="23">
        <v>98</v>
      </c>
      <c r="C69" s="24" t="s">
        <v>89</v>
      </c>
      <c r="D69" s="24" t="s">
        <v>52</v>
      </c>
      <c r="E69" s="30" t="s">
        <v>178</v>
      </c>
      <c r="F69" s="30" t="s">
        <v>179</v>
      </c>
      <c r="G69" s="22">
        <v>0.75</v>
      </c>
      <c r="H69" s="13">
        <v>23.7</v>
      </c>
      <c r="I69" s="13">
        <v>23.29</v>
      </c>
      <c r="J69" s="13">
        <v>23.29</v>
      </c>
      <c r="K69" s="22">
        <v>22.54</v>
      </c>
      <c r="L69" s="26" t="s">
        <v>28</v>
      </c>
    </row>
    <row r="70" spans="1:12" ht="15" customHeight="1" x14ac:dyDescent="0.55000000000000004">
      <c r="A70" s="6">
        <v>69</v>
      </c>
      <c r="B70" s="23">
        <v>10</v>
      </c>
      <c r="C70" s="24" t="s">
        <v>51</v>
      </c>
      <c r="D70" s="24" t="s">
        <v>52</v>
      </c>
      <c r="E70" s="47" t="s">
        <v>94</v>
      </c>
      <c r="F70" s="47" t="s">
        <v>180</v>
      </c>
      <c r="G70" s="22">
        <v>1.5</v>
      </c>
      <c r="H70" s="13">
        <v>25</v>
      </c>
      <c r="I70" s="13">
        <v>24.06</v>
      </c>
      <c r="J70" s="13">
        <v>24.06</v>
      </c>
      <c r="K70" s="22">
        <v>22.56</v>
      </c>
      <c r="L70" s="26" t="s">
        <v>38</v>
      </c>
    </row>
    <row r="71" spans="1:12" ht="15" customHeight="1" x14ac:dyDescent="0.4">
      <c r="A71" s="6">
        <v>70</v>
      </c>
      <c r="B71" s="23">
        <v>106</v>
      </c>
      <c r="C71" s="24" t="s">
        <v>51</v>
      </c>
      <c r="D71" s="24" t="s">
        <v>52</v>
      </c>
      <c r="E71" s="30" t="s">
        <v>94</v>
      </c>
      <c r="F71" s="30" t="s">
        <v>181</v>
      </c>
      <c r="G71" s="22">
        <v>2.5</v>
      </c>
      <c r="H71" s="13">
        <v>25.28</v>
      </c>
      <c r="I71" s="13">
        <v>25.44</v>
      </c>
      <c r="J71" s="13">
        <v>25.28</v>
      </c>
      <c r="K71" s="22">
        <v>22.78</v>
      </c>
      <c r="L71" s="26" t="s">
        <v>25</v>
      </c>
    </row>
    <row r="72" spans="1:12" ht="15" customHeight="1" x14ac:dyDescent="0.4">
      <c r="A72" s="6">
        <v>71</v>
      </c>
      <c r="B72" s="23">
        <v>108</v>
      </c>
      <c r="C72" s="24" t="s">
        <v>51</v>
      </c>
      <c r="D72" s="24" t="s">
        <v>52</v>
      </c>
      <c r="E72" s="30" t="s">
        <v>182</v>
      </c>
      <c r="F72" s="30" t="s">
        <v>174</v>
      </c>
      <c r="G72" s="22">
        <v>2</v>
      </c>
      <c r="H72" s="13">
        <v>25.08</v>
      </c>
      <c r="I72" s="13">
        <v>24.78</v>
      </c>
      <c r="J72" s="13">
        <v>24.78</v>
      </c>
      <c r="K72" s="22">
        <v>22.78</v>
      </c>
      <c r="L72" s="26" t="s">
        <v>25</v>
      </c>
    </row>
    <row r="73" spans="1:12" ht="15" customHeight="1" x14ac:dyDescent="0.4">
      <c r="A73" s="6">
        <v>72</v>
      </c>
      <c r="B73" s="23">
        <v>20</v>
      </c>
      <c r="C73" s="24" t="s">
        <v>51</v>
      </c>
      <c r="D73" s="24" t="s">
        <v>52</v>
      </c>
      <c r="E73" s="30" t="s">
        <v>183</v>
      </c>
      <c r="F73" s="30" t="s">
        <v>184</v>
      </c>
      <c r="G73" s="25">
        <v>1.5</v>
      </c>
      <c r="H73" s="13">
        <v>24.44</v>
      </c>
      <c r="I73" s="13">
        <v>25.73</v>
      </c>
      <c r="J73" s="13">
        <v>24.44</v>
      </c>
      <c r="K73" s="22">
        <v>22.94</v>
      </c>
      <c r="L73" s="26" t="s">
        <v>27</v>
      </c>
    </row>
    <row r="74" spans="1:12" ht="15" customHeight="1" x14ac:dyDescent="0.4">
      <c r="A74" s="6">
        <v>73</v>
      </c>
      <c r="B74" s="23">
        <v>3</v>
      </c>
      <c r="C74" s="24" t="s">
        <v>89</v>
      </c>
      <c r="D74" s="24" t="s">
        <v>52</v>
      </c>
      <c r="E74" s="30" t="s">
        <v>185</v>
      </c>
      <c r="F74" s="30" t="s">
        <v>186</v>
      </c>
      <c r="G74" s="22">
        <v>0.5</v>
      </c>
      <c r="H74" s="13">
        <v>23.53</v>
      </c>
      <c r="I74" s="13">
        <v>25.79</v>
      </c>
      <c r="J74" s="13">
        <v>23.53</v>
      </c>
      <c r="K74" s="22">
        <v>23.03</v>
      </c>
      <c r="L74" s="26" t="s">
        <v>32</v>
      </c>
    </row>
    <row r="75" spans="1:12" ht="15" customHeight="1" x14ac:dyDescent="0.4">
      <c r="A75" s="6">
        <v>74</v>
      </c>
      <c r="B75" s="23">
        <v>145</v>
      </c>
      <c r="C75" s="16" t="s">
        <v>51</v>
      </c>
      <c r="D75" s="24" t="s">
        <v>52</v>
      </c>
      <c r="E75" s="30" t="s">
        <v>187</v>
      </c>
      <c r="F75" s="30" t="s">
        <v>188</v>
      </c>
      <c r="G75" s="25">
        <v>0</v>
      </c>
      <c r="H75" s="13">
        <v>23.22</v>
      </c>
      <c r="I75" s="13">
        <v>23.49</v>
      </c>
      <c r="J75" s="13">
        <v>23.22</v>
      </c>
      <c r="K75" s="22">
        <v>23.22</v>
      </c>
      <c r="L75" s="26" t="s">
        <v>46</v>
      </c>
    </row>
    <row r="76" spans="1:12" ht="15" customHeight="1" x14ac:dyDescent="0.55000000000000004">
      <c r="A76" s="6">
        <v>75</v>
      </c>
      <c r="B76" s="6">
        <v>152</v>
      </c>
      <c r="C76" s="7" t="s">
        <v>51</v>
      </c>
      <c r="D76" s="7" t="s">
        <v>52</v>
      </c>
      <c r="E76" s="33" t="s">
        <v>189</v>
      </c>
      <c r="F76" s="35" t="s">
        <v>190</v>
      </c>
      <c r="G76" s="21">
        <v>0</v>
      </c>
      <c r="H76" s="13">
        <v>23.23</v>
      </c>
      <c r="I76" s="13">
        <v>23.62</v>
      </c>
      <c r="J76" s="13">
        <v>23.23</v>
      </c>
      <c r="K76" s="22">
        <v>23.23</v>
      </c>
      <c r="L76" s="28" t="s">
        <v>46</v>
      </c>
    </row>
    <row r="77" spans="1:12" ht="15" customHeight="1" x14ac:dyDescent="0.4">
      <c r="A77" s="6">
        <v>76</v>
      </c>
      <c r="B77" s="23">
        <v>90</v>
      </c>
      <c r="C77" s="24" t="s">
        <v>89</v>
      </c>
      <c r="D77" s="24" t="s">
        <v>52</v>
      </c>
      <c r="E77" s="30" t="s">
        <v>191</v>
      </c>
      <c r="F77" s="30" t="s">
        <v>192</v>
      </c>
      <c r="G77" s="22">
        <v>0.5</v>
      </c>
      <c r="H77" s="13">
        <v>23.81</v>
      </c>
      <c r="I77" s="13">
        <v>24.39</v>
      </c>
      <c r="J77" s="13">
        <v>23.81</v>
      </c>
      <c r="K77" s="22">
        <v>23.31</v>
      </c>
      <c r="L77" s="26" t="s">
        <v>31</v>
      </c>
    </row>
    <row r="78" spans="1:12" ht="15" customHeight="1" x14ac:dyDescent="0.55000000000000004">
      <c r="A78" s="6">
        <v>77</v>
      </c>
      <c r="B78" s="6">
        <v>168</v>
      </c>
      <c r="C78" s="7" t="s">
        <v>51</v>
      </c>
      <c r="D78" s="7" t="s">
        <v>52</v>
      </c>
      <c r="E78" s="33" t="s">
        <v>64</v>
      </c>
      <c r="F78" s="33" t="s">
        <v>193</v>
      </c>
      <c r="G78" s="8">
        <v>0.5</v>
      </c>
      <c r="H78" s="13">
        <v>23.81</v>
      </c>
      <c r="I78" s="13">
        <v>24.5</v>
      </c>
      <c r="J78" s="13">
        <v>23.81</v>
      </c>
      <c r="K78" s="22">
        <v>23.31</v>
      </c>
      <c r="L78" s="28" t="s">
        <v>33</v>
      </c>
    </row>
    <row r="79" spans="1:12" ht="15" customHeight="1" x14ac:dyDescent="0.4">
      <c r="A79" s="6">
        <v>78</v>
      </c>
      <c r="B79" s="23">
        <v>57</v>
      </c>
      <c r="C79" s="24" t="s">
        <v>89</v>
      </c>
      <c r="D79" s="24" t="s">
        <v>52</v>
      </c>
      <c r="E79" s="30" t="s">
        <v>194</v>
      </c>
      <c r="F79" s="30" t="s">
        <v>195</v>
      </c>
      <c r="G79" s="22">
        <v>0.5</v>
      </c>
      <c r="H79" s="13">
        <v>24.16</v>
      </c>
      <c r="I79" s="13">
        <v>24.19</v>
      </c>
      <c r="J79" s="13">
        <v>24.16</v>
      </c>
      <c r="K79" s="22">
        <v>23.66</v>
      </c>
      <c r="L79" s="26" t="s">
        <v>41</v>
      </c>
    </row>
    <row r="80" spans="1:12" ht="15" customHeight="1" x14ac:dyDescent="0.4">
      <c r="A80" s="6">
        <v>79</v>
      </c>
      <c r="B80" s="23">
        <v>50</v>
      </c>
      <c r="C80" s="24" t="s">
        <v>89</v>
      </c>
      <c r="D80" s="24" t="s">
        <v>52</v>
      </c>
      <c r="E80" s="30" t="s">
        <v>196</v>
      </c>
      <c r="F80" s="30" t="s">
        <v>197</v>
      </c>
      <c r="G80" s="22">
        <v>0.75</v>
      </c>
      <c r="H80" s="13" t="s">
        <v>98</v>
      </c>
      <c r="I80" s="13">
        <v>24.5</v>
      </c>
      <c r="J80" s="13">
        <v>24.5</v>
      </c>
      <c r="K80" s="22">
        <v>23.75</v>
      </c>
      <c r="L80" s="26" t="s">
        <v>40</v>
      </c>
    </row>
    <row r="81" spans="1:12" ht="15" customHeight="1" x14ac:dyDescent="0.4">
      <c r="A81" s="6">
        <v>80</v>
      </c>
      <c r="B81" s="23">
        <v>41</v>
      </c>
      <c r="C81" s="24" t="s">
        <v>89</v>
      </c>
      <c r="D81" s="24" t="s">
        <v>52</v>
      </c>
      <c r="E81" s="30" t="s">
        <v>198</v>
      </c>
      <c r="F81" s="30" t="s">
        <v>199</v>
      </c>
      <c r="G81" s="22">
        <v>0.5</v>
      </c>
      <c r="H81" s="13">
        <v>25.12</v>
      </c>
      <c r="I81" s="13">
        <v>24.39</v>
      </c>
      <c r="J81" s="13">
        <v>24.39</v>
      </c>
      <c r="K81" s="22">
        <v>23.89</v>
      </c>
      <c r="L81" s="26" t="s">
        <v>39</v>
      </c>
    </row>
    <row r="82" spans="1:12" ht="15" customHeight="1" x14ac:dyDescent="0.4">
      <c r="A82" s="6">
        <v>81</v>
      </c>
      <c r="B82" s="23">
        <v>104</v>
      </c>
      <c r="C82" s="24" t="s">
        <v>89</v>
      </c>
      <c r="D82" s="24" t="s">
        <v>52</v>
      </c>
      <c r="E82" s="30" t="s">
        <v>200</v>
      </c>
      <c r="F82" s="30" t="s">
        <v>201</v>
      </c>
      <c r="G82" s="22">
        <v>0.75</v>
      </c>
      <c r="H82" s="13">
        <v>24.7</v>
      </c>
      <c r="I82" s="13">
        <v>24.74</v>
      </c>
      <c r="J82" s="13">
        <v>24.7</v>
      </c>
      <c r="K82" s="22">
        <v>23.95</v>
      </c>
      <c r="L82" s="26" t="s">
        <v>28</v>
      </c>
    </row>
    <row r="83" spans="1:12" ht="15" customHeight="1" x14ac:dyDescent="0.4">
      <c r="A83" s="6">
        <v>82</v>
      </c>
      <c r="B83" s="23">
        <v>63</v>
      </c>
      <c r="C83" s="24" t="s">
        <v>51</v>
      </c>
      <c r="D83" s="24" t="s">
        <v>52</v>
      </c>
      <c r="E83" s="30" t="s">
        <v>202</v>
      </c>
      <c r="F83" s="30" t="s">
        <v>203</v>
      </c>
      <c r="G83" s="22">
        <v>0.25</v>
      </c>
      <c r="H83" s="13">
        <v>24.3</v>
      </c>
      <c r="I83" s="13">
        <v>24.56</v>
      </c>
      <c r="J83" s="13">
        <v>24.3</v>
      </c>
      <c r="K83" s="22">
        <v>24.05</v>
      </c>
      <c r="L83" s="26" t="s">
        <v>41</v>
      </c>
    </row>
    <row r="84" spans="1:12" ht="15" customHeight="1" x14ac:dyDescent="0.4">
      <c r="A84" s="6">
        <v>83</v>
      </c>
      <c r="B84" s="23">
        <v>119</v>
      </c>
      <c r="C84" s="24" t="s">
        <v>89</v>
      </c>
      <c r="D84" s="24" t="s">
        <v>52</v>
      </c>
      <c r="E84" s="30" t="s">
        <v>204</v>
      </c>
      <c r="F84" s="30" t="s">
        <v>205</v>
      </c>
      <c r="G84" s="22">
        <v>0.5</v>
      </c>
      <c r="H84" s="13">
        <v>24.56</v>
      </c>
      <c r="I84" s="13">
        <v>25.65</v>
      </c>
      <c r="J84" s="13">
        <v>24.56</v>
      </c>
      <c r="K84" s="22">
        <v>24.06</v>
      </c>
      <c r="L84" s="26" t="s">
        <v>44</v>
      </c>
    </row>
    <row r="85" spans="1:12" ht="15" customHeight="1" x14ac:dyDescent="0.4">
      <c r="A85" s="6">
        <v>84</v>
      </c>
      <c r="B85" s="23">
        <v>155</v>
      </c>
      <c r="C85" s="24" t="s">
        <v>51</v>
      </c>
      <c r="D85" s="24" t="s">
        <v>52</v>
      </c>
      <c r="E85" s="30" t="s">
        <v>206</v>
      </c>
      <c r="F85" s="30" t="s">
        <v>207</v>
      </c>
      <c r="G85" s="22">
        <v>0</v>
      </c>
      <c r="H85" s="13">
        <v>24.28</v>
      </c>
      <c r="I85" s="13">
        <v>24.69</v>
      </c>
      <c r="J85" s="13">
        <v>24.28</v>
      </c>
      <c r="K85" s="22">
        <v>24.28</v>
      </c>
      <c r="L85" s="26" t="s">
        <v>35</v>
      </c>
    </row>
    <row r="86" spans="1:12" ht="15" customHeight="1" x14ac:dyDescent="0.4">
      <c r="A86" s="6">
        <v>85</v>
      </c>
      <c r="B86" s="23">
        <v>35</v>
      </c>
      <c r="C86" s="24" t="s">
        <v>51</v>
      </c>
      <c r="D86" s="24" t="s">
        <v>52</v>
      </c>
      <c r="E86" s="30" t="s">
        <v>208</v>
      </c>
      <c r="F86" s="30" t="s">
        <v>209</v>
      </c>
      <c r="G86" s="22">
        <v>0</v>
      </c>
      <c r="H86" s="13" t="s">
        <v>98</v>
      </c>
      <c r="I86" s="13">
        <v>24.29</v>
      </c>
      <c r="J86" s="13">
        <v>24.29</v>
      </c>
      <c r="K86" s="22">
        <v>24.29</v>
      </c>
      <c r="L86" s="26" t="s">
        <v>37</v>
      </c>
    </row>
    <row r="87" spans="1:12" ht="15" customHeight="1" x14ac:dyDescent="0.4">
      <c r="A87" s="6">
        <v>86</v>
      </c>
      <c r="B87" s="23">
        <v>46</v>
      </c>
      <c r="C87" s="24" t="s">
        <v>89</v>
      </c>
      <c r="D87" s="24" t="s">
        <v>52</v>
      </c>
      <c r="E87" s="30" t="s">
        <v>210</v>
      </c>
      <c r="F87" s="30" t="s">
        <v>211</v>
      </c>
      <c r="G87" s="22">
        <v>0.5</v>
      </c>
      <c r="H87" s="13">
        <v>25.16</v>
      </c>
      <c r="I87" s="13">
        <v>25.71</v>
      </c>
      <c r="J87" s="13">
        <v>25.16</v>
      </c>
      <c r="K87" s="22">
        <v>24.66</v>
      </c>
      <c r="L87" s="26" t="s">
        <v>39</v>
      </c>
    </row>
    <row r="88" spans="1:12" ht="15" customHeight="1" x14ac:dyDescent="0.4">
      <c r="A88" s="6">
        <v>87</v>
      </c>
      <c r="B88" s="23">
        <v>135</v>
      </c>
      <c r="C88" s="24" t="s">
        <v>89</v>
      </c>
      <c r="D88" s="24" t="s">
        <v>52</v>
      </c>
      <c r="E88" s="30" t="s">
        <v>185</v>
      </c>
      <c r="F88" s="30" t="s">
        <v>212</v>
      </c>
      <c r="G88" s="22">
        <v>0.5</v>
      </c>
      <c r="H88" s="13">
        <v>25.16</v>
      </c>
      <c r="I88" s="13">
        <v>26.07</v>
      </c>
      <c r="J88" s="13">
        <v>25.16</v>
      </c>
      <c r="K88" s="22">
        <v>24.66</v>
      </c>
      <c r="L88" s="26" t="s">
        <v>36</v>
      </c>
    </row>
    <row r="89" spans="1:12" ht="15" customHeight="1" x14ac:dyDescent="0.4">
      <c r="A89" s="6">
        <v>88</v>
      </c>
      <c r="B89" s="23">
        <v>64</v>
      </c>
      <c r="C89" s="24" t="s">
        <v>89</v>
      </c>
      <c r="D89" s="24" t="s">
        <v>52</v>
      </c>
      <c r="E89" s="30" t="s">
        <v>213</v>
      </c>
      <c r="F89" s="30" t="s">
        <v>214</v>
      </c>
      <c r="G89" s="22">
        <v>0.5</v>
      </c>
      <c r="H89" s="13">
        <v>25.78</v>
      </c>
      <c r="I89" s="13">
        <v>27.79</v>
      </c>
      <c r="J89" s="13">
        <v>25.78</v>
      </c>
      <c r="K89" s="22">
        <v>25.28</v>
      </c>
      <c r="L89" s="26" t="s">
        <v>41</v>
      </c>
    </row>
    <row r="90" spans="1:12" ht="15" customHeight="1" x14ac:dyDescent="0.4">
      <c r="A90" s="6">
        <v>89</v>
      </c>
      <c r="B90" s="23">
        <v>136</v>
      </c>
      <c r="C90" s="24" t="s">
        <v>51</v>
      </c>
      <c r="D90" s="24" t="s">
        <v>52</v>
      </c>
      <c r="E90" s="30" t="s">
        <v>215</v>
      </c>
      <c r="F90" s="30" t="s">
        <v>216</v>
      </c>
      <c r="G90" s="22">
        <v>0</v>
      </c>
      <c r="H90" s="13">
        <v>26.54</v>
      </c>
      <c r="I90" s="13">
        <v>25.62</v>
      </c>
      <c r="J90" s="13">
        <v>25.62</v>
      </c>
      <c r="K90" s="22">
        <v>25.62</v>
      </c>
      <c r="L90" s="26" t="s">
        <v>36</v>
      </c>
    </row>
    <row r="91" spans="1:12" ht="15" customHeight="1" x14ac:dyDescent="0.4">
      <c r="A91" s="6">
        <v>90</v>
      </c>
      <c r="B91" s="23">
        <v>26</v>
      </c>
      <c r="C91" s="24" t="s">
        <v>51</v>
      </c>
      <c r="D91" s="24" t="s">
        <v>52</v>
      </c>
      <c r="E91" s="30" t="s">
        <v>182</v>
      </c>
      <c r="F91" s="30" t="s">
        <v>217</v>
      </c>
      <c r="G91" s="22">
        <v>1.5</v>
      </c>
      <c r="H91" s="13">
        <v>27.13</v>
      </c>
      <c r="I91" s="13" t="s">
        <v>98</v>
      </c>
      <c r="J91" s="13">
        <v>27.13</v>
      </c>
      <c r="K91" s="22">
        <v>25.63</v>
      </c>
      <c r="L91" s="26" t="s">
        <v>34</v>
      </c>
    </row>
    <row r="92" spans="1:12" ht="15" customHeight="1" x14ac:dyDescent="0.4">
      <c r="A92" s="6">
        <f>+A91+1</f>
        <v>91</v>
      </c>
      <c r="B92" s="23">
        <v>9</v>
      </c>
      <c r="C92" s="24" t="s">
        <v>89</v>
      </c>
      <c r="D92" s="24" t="s">
        <v>52</v>
      </c>
      <c r="E92" s="30" t="s">
        <v>119</v>
      </c>
      <c r="F92" s="30" t="s">
        <v>218</v>
      </c>
      <c r="G92" s="22">
        <v>0.5</v>
      </c>
      <c r="H92" s="13">
        <v>26.46</v>
      </c>
      <c r="I92" s="13">
        <v>30.14</v>
      </c>
      <c r="J92" s="13">
        <v>26.46</v>
      </c>
      <c r="K92" s="22">
        <v>25.96</v>
      </c>
      <c r="L92" s="26" t="s">
        <v>38</v>
      </c>
    </row>
    <row r="93" spans="1:12" ht="15" customHeight="1" x14ac:dyDescent="0.4">
      <c r="A93" s="6">
        <f t="shared" ref="A93:A130" si="0">+A92+1</f>
        <v>92</v>
      </c>
      <c r="B93" s="23">
        <v>69</v>
      </c>
      <c r="C93" s="24" t="s">
        <v>51</v>
      </c>
      <c r="D93" s="24" t="s">
        <v>52</v>
      </c>
      <c r="E93" s="30" t="s">
        <v>219</v>
      </c>
      <c r="F93" s="30" t="s">
        <v>220</v>
      </c>
      <c r="G93" s="25">
        <v>0.25</v>
      </c>
      <c r="H93" s="13">
        <v>26.27</v>
      </c>
      <c r="I93" s="13">
        <v>28.01</v>
      </c>
      <c r="J93" s="13">
        <v>26.27</v>
      </c>
      <c r="K93" s="22">
        <v>26.02</v>
      </c>
      <c r="L93" s="26" t="s">
        <v>42</v>
      </c>
    </row>
    <row r="94" spans="1:12" ht="15" customHeight="1" x14ac:dyDescent="0.55000000000000004">
      <c r="A94" s="6">
        <f t="shared" si="0"/>
        <v>93</v>
      </c>
      <c r="B94" s="6">
        <v>13</v>
      </c>
      <c r="C94" s="24" t="s">
        <v>51</v>
      </c>
      <c r="D94" s="7" t="s">
        <v>133</v>
      </c>
      <c r="E94" s="33" t="s">
        <v>55</v>
      </c>
      <c r="F94" s="33" t="s">
        <v>221</v>
      </c>
      <c r="G94" s="8">
        <v>3.5</v>
      </c>
      <c r="H94" s="13">
        <v>29.74</v>
      </c>
      <c r="I94" s="13" t="s">
        <v>222</v>
      </c>
      <c r="J94" s="13">
        <v>29.74</v>
      </c>
      <c r="K94" s="22">
        <v>26.24</v>
      </c>
      <c r="L94" s="28" t="s">
        <v>38</v>
      </c>
    </row>
    <row r="95" spans="1:12" ht="15" customHeight="1" x14ac:dyDescent="0.4">
      <c r="A95" s="6">
        <f t="shared" si="0"/>
        <v>94</v>
      </c>
      <c r="B95" s="23">
        <v>129</v>
      </c>
      <c r="C95" s="24" t="s">
        <v>51</v>
      </c>
      <c r="D95" s="24" t="s">
        <v>52</v>
      </c>
      <c r="E95" s="30" t="s">
        <v>223</v>
      </c>
      <c r="F95" s="30" t="s">
        <v>224</v>
      </c>
      <c r="G95" s="22">
        <v>0</v>
      </c>
      <c r="H95" s="13" t="s">
        <v>98</v>
      </c>
      <c r="I95" s="13">
        <v>26.4</v>
      </c>
      <c r="J95" s="13">
        <v>26.4</v>
      </c>
      <c r="K95" s="22">
        <v>26.4</v>
      </c>
      <c r="L95" s="44" t="s">
        <v>36</v>
      </c>
    </row>
    <row r="96" spans="1:12" ht="15" customHeight="1" x14ac:dyDescent="0.4">
      <c r="A96" s="6">
        <f t="shared" si="0"/>
        <v>95</v>
      </c>
      <c r="B96" s="23">
        <v>53</v>
      </c>
      <c r="C96" s="24" t="s">
        <v>89</v>
      </c>
      <c r="D96" s="24" t="s">
        <v>52</v>
      </c>
      <c r="E96" s="30" t="s">
        <v>136</v>
      </c>
      <c r="F96" s="30" t="s">
        <v>225</v>
      </c>
      <c r="G96" s="22">
        <v>0.75</v>
      </c>
      <c r="H96" s="13">
        <v>27.87</v>
      </c>
      <c r="I96" s="13">
        <v>27.16</v>
      </c>
      <c r="J96" s="13">
        <v>27.16</v>
      </c>
      <c r="K96" s="22">
        <v>26.41</v>
      </c>
      <c r="L96" s="26" t="s">
        <v>40</v>
      </c>
    </row>
    <row r="97" spans="1:12" ht="15" customHeight="1" x14ac:dyDescent="0.4">
      <c r="A97" s="6">
        <f t="shared" si="0"/>
        <v>96</v>
      </c>
      <c r="B97" s="23">
        <v>55</v>
      </c>
      <c r="C97" s="24" t="s">
        <v>51</v>
      </c>
      <c r="D97" s="24" t="s">
        <v>52</v>
      </c>
      <c r="E97" s="30" t="s">
        <v>94</v>
      </c>
      <c r="F97" s="30" t="s">
        <v>226</v>
      </c>
      <c r="G97" s="22">
        <v>1.5</v>
      </c>
      <c r="H97" s="13" t="s">
        <v>98</v>
      </c>
      <c r="I97" s="13">
        <v>28.02</v>
      </c>
      <c r="J97" s="13">
        <v>28.02</v>
      </c>
      <c r="K97" s="22">
        <v>26.52</v>
      </c>
      <c r="L97" s="26" t="s">
        <v>40</v>
      </c>
    </row>
    <row r="98" spans="1:12" ht="15" customHeight="1" x14ac:dyDescent="0.4">
      <c r="A98" s="6">
        <f t="shared" si="0"/>
        <v>97</v>
      </c>
      <c r="B98" s="23">
        <v>102</v>
      </c>
      <c r="C98" s="24" t="s">
        <v>51</v>
      </c>
      <c r="D98" s="24" t="s">
        <v>52</v>
      </c>
      <c r="E98" s="30" t="s">
        <v>223</v>
      </c>
      <c r="F98" s="30" t="s">
        <v>227</v>
      </c>
      <c r="G98" s="22">
        <v>0</v>
      </c>
      <c r="H98" s="13">
        <v>28.6</v>
      </c>
      <c r="I98" s="13">
        <v>26.65</v>
      </c>
      <c r="J98" s="13">
        <v>26.65</v>
      </c>
      <c r="K98" s="22">
        <v>26.65</v>
      </c>
      <c r="L98" s="26" t="s">
        <v>28</v>
      </c>
    </row>
    <row r="99" spans="1:12" ht="15" customHeight="1" x14ac:dyDescent="0.4">
      <c r="A99" s="6">
        <f t="shared" si="0"/>
        <v>98</v>
      </c>
      <c r="B99" s="23">
        <v>44</v>
      </c>
      <c r="C99" s="24" t="s">
        <v>89</v>
      </c>
      <c r="D99" s="24" t="s">
        <v>52</v>
      </c>
      <c r="E99" s="30" t="s">
        <v>228</v>
      </c>
      <c r="F99" s="30" t="s">
        <v>229</v>
      </c>
      <c r="G99" s="22">
        <v>0.75</v>
      </c>
      <c r="H99" s="13">
        <v>27.58</v>
      </c>
      <c r="I99" s="13">
        <v>29</v>
      </c>
      <c r="J99" s="13">
        <v>27.58</v>
      </c>
      <c r="K99" s="22">
        <v>26.83</v>
      </c>
      <c r="L99" s="26" t="s">
        <v>39</v>
      </c>
    </row>
    <row r="100" spans="1:12" ht="15" customHeight="1" x14ac:dyDescent="0.4">
      <c r="A100" s="6">
        <f t="shared" si="0"/>
        <v>99</v>
      </c>
      <c r="B100" s="23">
        <v>179</v>
      </c>
      <c r="C100" s="24" t="s">
        <v>51</v>
      </c>
      <c r="D100" s="24" t="s">
        <v>52</v>
      </c>
      <c r="E100" s="30" t="s">
        <v>125</v>
      </c>
      <c r="F100" s="30" t="s">
        <v>230</v>
      </c>
      <c r="G100" s="22">
        <v>0</v>
      </c>
      <c r="H100" s="13">
        <v>26.9</v>
      </c>
      <c r="I100" s="13">
        <v>28.97</v>
      </c>
      <c r="J100" s="13">
        <v>26.9</v>
      </c>
      <c r="K100" s="22">
        <v>26.9</v>
      </c>
      <c r="L100" s="26" t="s">
        <v>47</v>
      </c>
    </row>
    <row r="101" spans="1:12" ht="15" customHeight="1" x14ac:dyDescent="0.4">
      <c r="A101" s="6">
        <f>+A82+1</f>
        <v>82</v>
      </c>
      <c r="B101" s="23">
        <v>30</v>
      </c>
      <c r="C101" s="24" t="s">
        <v>51</v>
      </c>
      <c r="D101" s="24" t="s">
        <v>52</v>
      </c>
      <c r="E101" s="30" t="s">
        <v>231</v>
      </c>
      <c r="F101" s="30" t="s">
        <v>232</v>
      </c>
      <c r="G101" s="22">
        <v>0</v>
      </c>
      <c r="H101" s="13">
        <v>26.97</v>
      </c>
      <c r="I101" s="13">
        <v>29.09</v>
      </c>
      <c r="J101" s="13">
        <v>26.97</v>
      </c>
      <c r="K101" s="22">
        <v>26.97</v>
      </c>
      <c r="L101" s="26" t="s">
        <v>34</v>
      </c>
    </row>
    <row r="102" spans="1:12" ht="15" customHeight="1" x14ac:dyDescent="0.4">
      <c r="A102" s="6">
        <f t="shared" si="0"/>
        <v>83</v>
      </c>
      <c r="B102" s="23">
        <v>2</v>
      </c>
      <c r="C102" s="24" t="s">
        <v>89</v>
      </c>
      <c r="D102" s="24" t="s">
        <v>52</v>
      </c>
      <c r="E102" s="30" t="s">
        <v>233</v>
      </c>
      <c r="F102" s="30" t="s">
        <v>126</v>
      </c>
      <c r="G102" s="22">
        <v>0.5</v>
      </c>
      <c r="H102" s="13">
        <v>28.52</v>
      </c>
      <c r="I102" s="13">
        <v>27.57</v>
      </c>
      <c r="J102" s="13">
        <v>27.57</v>
      </c>
      <c r="K102" s="22">
        <v>27.07</v>
      </c>
      <c r="L102" s="26" t="s">
        <v>32</v>
      </c>
    </row>
    <row r="103" spans="1:12" ht="15" customHeight="1" x14ac:dyDescent="0.4">
      <c r="A103" s="6">
        <f t="shared" si="0"/>
        <v>84</v>
      </c>
      <c r="B103" s="23">
        <v>42</v>
      </c>
      <c r="C103" s="24" t="s">
        <v>89</v>
      </c>
      <c r="D103" s="24" t="s">
        <v>52</v>
      </c>
      <c r="E103" s="30" t="s">
        <v>234</v>
      </c>
      <c r="F103" s="30" t="s">
        <v>235</v>
      </c>
      <c r="G103" s="22">
        <v>0.5</v>
      </c>
      <c r="H103" s="13">
        <v>27.66</v>
      </c>
      <c r="I103" s="13">
        <v>28.81</v>
      </c>
      <c r="J103" s="13">
        <v>27.66</v>
      </c>
      <c r="K103" s="22">
        <v>27.16</v>
      </c>
      <c r="L103" s="26" t="s">
        <v>39</v>
      </c>
    </row>
    <row r="104" spans="1:12" ht="15" customHeight="1" x14ac:dyDescent="0.4">
      <c r="A104" s="6">
        <f t="shared" si="0"/>
        <v>85</v>
      </c>
      <c r="B104" s="23">
        <v>68</v>
      </c>
      <c r="C104" s="24" t="s">
        <v>51</v>
      </c>
      <c r="D104" s="24" t="s">
        <v>52</v>
      </c>
      <c r="E104" s="30" t="s">
        <v>236</v>
      </c>
      <c r="F104" s="30" t="s">
        <v>237</v>
      </c>
      <c r="G104" s="22">
        <v>0.5</v>
      </c>
      <c r="H104" s="13">
        <v>27.92</v>
      </c>
      <c r="I104" s="13">
        <v>28.43</v>
      </c>
      <c r="J104" s="13">
        <v>27.92</v>
      </c>
      <c r="K104" s="22">
        <v>27.42</v>
      </c>
      <c r="L104" s="26" t="s">
        <v>42</v>
      </c>
    </row>
    <row r="105" spans="1:12" ht="15" customHeight="1" x14ac:dyDescent="0.4">
      <c r="A105" s="6">
        <f t="shared" si="0"/>
        <v>86</v>
      </c>
      <c r="B105" s="23">
        <v>52</v>
      </c>
      <c r="C105" s="24" t="s">
        <v>89</v>
      </c>
      <c r="D105" s="24" t="s">
        <v>52</v>
      </c>
      <c r="E105" s="30" t="s">
        <v>238</v>
      </c>
      <c r="F105" s="30" t="s">
        <v>239</v>
      </c>
      <c r="G105" s="22">
        <v>0.5</v>
      </c>
      <c r="H105" s="13">
        <v>28.13</v>
      </c>
      <c r="I105" s="13" t="s">
        <v>98</v>
      </c>
      <c r="J105" s="13">
        <v>28.13</v>
      </c>
      <c r="K105" s="22">
        <v>27.63</v>
      </c>
      <c r="L105" s="26" t="s">
        <v>40</v>
      </c>
    </row>
    <row r="106" spans="1:12" ht="15" customHeight="1" x14ac:dyDescent="0.4">
      <c r="A106" s="6">
        <f t="shared" si="0"/>
        <v>87</v>
      </c>
      <c r="B106" s="23">
        <v>15</v>
      </c>
      <c r="C106" s="24" t="s">
        <v>51</v>
      </c>
      <c r="D106" s="24" t="s">
        <v>52</v>
      </c>
      <c r="E106" s="30" t="s">
        <v>240</v>
      </c>
      <c r="F106" s="30" t="s">
        <v>241</v>
      </c>
      <c r="G106" s="22">
        <v>0</v>
      </c>
      <c r="H106" s="13">
        <v>27.72</v>
      </c>
      <c r="I106" s="13">
        <v>28.71</v>
      </c>
      <c r="J106" s="13">
        <v>27.72</v>
      </c>
      <c r="K106" s="22">
        <v>27.72</v>
      </c>
      <c r="L106" s="26" t="s">
        <v>38</v>
      </c>
    </row>
    <row r="107" spans="1:12" ht="15" customHeight="1" x14ac:dyDescent="0.4">
      <c r="A107" s="6">
        <f t="shared" si="0"/>
        <v>88</v>
      </c>
      <c r="B107" s="23">
        <v>67</v>
      </c>
      <c r="C107" s="24" t="s">
        <v>89</v>
      </c>
      <c r="D107" s="24" t="s">
        <v>52</v>
      </c>
      <c r="E107" s="30" t="s">
        <v>242</v>
      </c>
      <c r="F107" s="30" t="s">
        <v>243</v>
      </c>
      <c r="G107" s="22">
        <v>1</v>
      </c>
      <c r="H107" s="13">
        <v>30.25</v>
      </c>
      <c r="I107" s="13">
        <v>28.94</v>
      </c>
      <c r="J107" s="13">
        <v>28.94</v>
      </c>
      <c r="K107" s="22">
        <v>27.94</v>
      </c>
      <c r="L107" s="26" t="s">
        <v>42</v>
      </c>
    </row>
    <row r="108" spans="1:12" ht="15" customHeight="1" x14ac:dyDescent="0.4">
      <c r="A108" s="6">
        <f t="shared" si="0"/>
        <v>89</v>
      </c>
      <c r="B108" s="23">
        <v>8</v>
      </c>
      <c r="C108" s="24" t="s">
        <v>51</v>
      </c>
      <c r="D108" s="24" t="s">
        <v>52</v>
      </c>
      <c r="E108" s="30" t="s">
        <v>223</v>
      </c>
      <c r="F108" s="30" t="s">
        <v>244</v>
      </c>
      <c r="G108" s="22">
        <v>0</v>
      </c>
      <c r="H108" s="13">
        <v>28.42</v>
      </c>
      <c r="I108" s="13">
        <v>31.99</v>
      </c>
      <c r="J108" s="13">
        <v>28.42</v>
      </c>
      <c r="K108" s="22">
        <v>28.42</v>
      </c>
      <c r="L108" s="26" t="s">
        <v>32</v>
      </c>
    </row>
    <row r="109" spans="1:12" ht="15" customHeight="1" x14ac:dyDescent="0.4">
      <c r="A109" s="6">
        <f t="shared" si="0"/>
        <v>90</v>
      </c>
      <c r="B109" s="23">
        <v>38</v>
      </c>
      <c r="C109" s="24" t="s">
        <v>51</v>
      </c>
      <c r="D109" s="24" t="s">
        <v>52</v>
      </c>
      <c r="E109" s="30" t="s">
        <v>245</v>
      </c>
      <c r="F109" s="30" t="s">
        <v>246</v>
      </c>
      <c r="G109" s="22">
        <v>0</v>
      </c>
      <c r="H109" s="13">
        <v>28.69</v>
      </c>
      <c r="I109" s="13">
        <v>29.79</v>
      </c>
      <c r="J109" s="13">
        <v>28.69</v>
      </c>
      <c r="K109" s="22">
        <v>28.69</v>
      </c>
      <c r="L109" s="26" t="s">
        <v>37</v>
      </c>
    </row>
    <row r="110" spans="1:12" ht="15" customHeight="1" x14ac:dyDescent="0.4">
      <c r="A110" s="6">
        <f t="shared" si="0"/>
        <v>91</v>
      </c>
      <c r="B110" s="23">
        <v>25</v>
      </c>
      <c r="C110" s="24" t="s">
        <v>51</v>
      </c>
      <c r="D110" s="24" t="s">
        <v>52</v>
      </c>
      <c r="E110" s="30" t="s">
        <v>247</v>
      </c>
      <c r="F110" s="30" t="s">
        <v>248</v>
      </c>
      <c r="G110" s="22">
        <v>0</v>
      </c>
      <c r="H110" s="13" t="s">
        <v>98</v>
      </c>
      <c r="I110" s="13">
        <v>29.34</v>
      </c>
      <c r="J110" s="13">
        <v>29.34</v>
      </c>
      <c r="K110" s="22">
        <v>29.34</v>
      </c>
      <c r="L110" s="26" t="s">
        <v>34</v>
      </c>
    </row>
    <row r="111" spans="1:12" ht="15" customHeight="1" x14ac:dyDescent="0.4">
      <c r="A111" s="6">
        <f t="shared" si="0"/>
        <v>92</v>
      </c>
      <c r="B111" s="23">
        <v>54</v>
      </c>
      <c r="C111" s="24" t="s">
        <v>51</v>
      </c>
      <c r="D111" s="24" t="s">
        <v>133</v>
      </c>
      <c r="E111" s="30" t="s">
        <v>88</v>
      </c>
      <c r="F111" s="30" t="s">
        <v>225</v>
      </c>
      <c r="G111" s="22">
        <v>4</v>
      </c>
      <c r="H111" s="13">
        <v>33.479999999999997</v>
      </c>
      <c r="I111" s="13">
        <v>33.93</v>
      </c>
      <c r="J111" s="13">
        <v>33.479999999999997</v>
      </c>
      <c r="K111" s="22">
        <v>29.479999999999997</v>
      </c>
      <c r="L111" s="26" t="s">
        <v>40</v>
      </c>
    </row>
    <row r="112" spans="1:12" ht="15" customHeight="1" x14ac:dyDescent="0.4">
      <c r="A112" s="6">
        <f t="shared" si="0"/>
        <v>93</v>
      </c>
      <c r="B112" s="23">
        <v>154</v>
      </c>
      <c r="C112" s="24" t="s">
        <v>51</v>
      </c>
      <c r="D112" s="24" t="s">
        <v>133</v>
      </c>
      <c r="E112" s="30" t="s">
        <v>249</v>
      </c>
      <c r="F112" s="30" t="s">
        <v>250</v>
      </c>
      <c r="G112" s="22">
        <v>5</v>
      </c>
      <c r="H112" s="13">
        <v>34.72</v>
      </c>
      <c r="I112" s="13">
        <v>38.049999999999997</v>
      </c>
      <c r="J112" s="13">
        <v>34.72</v>
      </c>
      <c r="K112" s="22">
        <v>29.72</v>
      </c>
      <c r="L112" s="26" t="s">
        <v>35</v>
      </c>
    </row>
    <row r="113" spans="1:12" ht="15" customHeight="1" x14ac:dyDescent="0.4">
      <c r="A113" s="6">
        <v>112</v>
      </c>
      <c r="B113" s="23">
        <v>131</v>
      </c>
      <c r="C113" s="24" t="s">
        <v>89</v>
      </c>
      <c r="D113" s="24" t="s">
        <v>52</v>
      </c>
      <c r="E113" s="30" t="s">
        <v>251</v>
      </c>
      <c r="F113" s="30" t="s">
        <v>252</v>
      </c>
      <c r="G113" s="22">
        <v>0.5</v>
      </c>
      <c r="H113" s="13">
        <v>31.25</v>
      </c>
      <c r="I113" s="13">
        <v>30.27</v>
      </c>
      <c r="J113" s="13">
        <v>30.27</v>
      </c>
      <c r="K113" s="22">
        <v>29.77</v>
      </c>
      <c r="L113" s="26" t="s">
        <v>36</v>
      </c>
    </row>
    <row r="114" spans="1:12" ht="15" customHeight="1" x14ac:dyDescent="0.4">
      <c r="A114" s="6">
        <v>113</v>
      </c>
      <c r="B114" s="23">
        <v>160</v>
      </c>
      <c r="C114" s="24" t="s">
        <v>51</v>
      </c>
      <c r="D114" s="24" t="s">
        <v>133</v>
      </c>
      <c r="E114" s="30" t="s">
        <v>253</v>
      </c>
      <c r="F114" s="30" t="s">
        <v>254</v>
      </c>
      <c r="G114" s="22">
        <v>3.5</v>
      </c>
      <c r="H114" s="13">
        <v>33.4</v>
      </c>
      <c r="I114" s="13">
        <v>34.799999999999997</v>
      </c>
      <c r="J114" s="13">
        <v>33.4</v>
      </c>
      <c r="K114" s="22">
        <v>29.9</v>
      </c>
      <c r="L114" s="26" t="s">
        <v>35</v>
      </c>
    </row>
    <row r="115" spans="1:12" ht="15" customHeight="1" x14ac:dyDescent="0.4">
      <c r="A115" s="6">
        <v>114</v>
      </c>
      <c r="B115" s="23">
        <v>36</v>
      </c>
      <c r="C115" s="24" t="s">
        <v>89</v>
      </c>
      <c r="D115" s="24" t="s">
        <v>52</v>
      </c>
      <c r="E115" s="30" t="s">
        <v>255</v>
      </c>
      <c r="F115" s="30" t="s">
        <v>256</v>
      </c>
      <c r="G115" s="22">
        <v>0.5</v>
      </c>
      <c r="H115" s="13">
        <v>30.44</v>
      </c>
      <c r="I115" s="13">
        <v>31.68</v>
      </c>
      <c r="J115" s="13">
        <v>30.44</v>
      </c>
      <c r="K115" s="22">
        <v>29.94</v>
      </c>
      <c r="L115" s="26" t="s">
        <v>37</v>
      </c>
    </row>
    <row r="116" spans="1:12" ht="15" customHeight="1" x14ac:dyDescent="0.4">
      <c r="A116" s="6">
        <v>115</v>
      </c>
      <c r="B116" s="23">
        <v>40</v>
      </c>
      <c r="C116" s="24" t="s">
        <v>89</v>
      </c>
      <c r="D116" s="24" t="s">
        <v>52</v>
      </c>
      <c r="E116" s="30" t="s">
        <v>257</v>
      </c>
      <c r="F116" s="30" t="s">
        <v>258</v>
      </c>
      <c r="G116" s="22">
        <v>0.5</v>
      </c>
      <c r="H116" s="13">
        <v>31.35</v>
      </c>
      <c r="I116" s="13">
        <v>32.26</v>
      </c>
      <c r="J116" s="13">
        <v>31.35</v>
      </c>
      <c r="K116" s="22">
        <v>30.85</v>
      </c>
      <c r="L116" s="26" t="s">
        <v>37</v>
      </c>
    </row>
    <row r="117" spans="1:12" ht="15" customHeight="1" x14ac:dyDescent="0.4">
      <c r="A117" s="6">
        <v>116</v>
      </c>
      <c r="B117" s="23">
        <v>60</v>
      </c>
      <c r="C117" s="24" t="s">
        <v>89</v>
      </c>
      <c r="D117" s="24" t="s">
        <v>52</v>
      </c>
      <c r="E117" s="30" t="s">
        <v>259</v>
      </c>
      <c r="F117" s="30" t="s">
        <v>260</v>
      </c>
      <c r="G117" s="22">
        <v>0.5</v>
      </c>
      <c r="H117" s="13">
        <v>32.090000000000003</v>
      </c>
      <c r="I117" s="13">
        <v>31.45</v>
      </c>
      <c r="J117" s="13">
        <v>31.45</v>
      </c>
      <c r="K117" s="22">
        <v>30.95</v>
      </c>
      <c r="L117" s="26" t="s">
        <v>41</v>
      </c>
    </row>
    <row r="118" spans="1:12" ht="15" customHeight="1" x14ac:dyDescent="0.4">
      <c r="A118" s="6">
        <v>117</v>
      </c>
      <c r="B118" s="23">
        <v>94</v>
      </c>
      <c r="C118" s="24" t="s">
        <v>89</v>
      </c>
      <c r="D118" s="24" t="s">
        <v>52</v>
      </c>
      <c r="E118" s="30" t="s">
        <v>242</v>
      </c>
      <c r="F118" s="30" t="s">
        <v>261</v>
      </c>
      <c r="G118" s="22">
        <v>0.5</v>
      </c>
      <c r="H118" s="13">
        <v>32.200000000000003</v>
      </c>
      <c r="I118" s="13">
        <v>31.45</v>
      </c>
      <c r="J118" s="13">
        <v>31.45</v>
      </c>
      <c r="K118" s="22">
        <v>30.95</v>
      </c>
      <c r="L118" s="26" t="s">
        <v>31</v>
      </c>
    </row>
    <row r="119" spans="1:12" ht="15" customHeight="1" x14ac:dyDescent="0.4">
      <c r="A119" s="6">
        <f>+A118+1</f>
        <v>118</v>
      </c>
      <c r="B119" s="23">
        <v>134</v>
      </c>
      <c r="C119" s="24" t="s">
        <v>89</v>
      </c>
      <c r="D119" s="24" t="s">
        <v>52</v>
      </c>
      <c r="E119" s="30" t="s">
        <v>262</v>
      </c>
      <c r="F119" s="30" t="s">
        <v>263</v>
      </c>
      <c r="G119" s="22">
        <v>0.5</v>
      </c>
      <c r="H119" s="13">
        <v>31.56</v>
      </c>
      <c r="I119" s="13">
        <v>34.19</v>
      </c>
      <c r="J119" s="13">
        <v>31.56</v>
      </c>
      <c r="K119" s="22">
        <v>31.06</v>
      </c>
      <c r="L119" s="26" t="s">
        <v>36</v>
      </c>
    </row>
    <row r="120" spans="1:12" ht="15" customHeight="1" x14ac:dyDescent="0.4">
      <c r="A120" s="6">
        <f t="shared" si="0"/>
        <v>119</v>
      </c>
      <c r="B120" s="23">
        <v>59</v>
      </c>
      <c r="C120" s="24" t="s">
        <v>89</v>
      </c>
      <c r="D120" s="24" t="s">
        <v>133</v>
      </c>
      <c r="E120" s="30" t="s">
        <v>264</v>
      </c>
      <c r="F120" s="30" t="s">
        <v>265</v>
      </c>
      <c r="G120" s="22">
        <v>4</v>
      </c>
      <c r="H120" s="13">
        <v>35.24</v>
      </c>
      <c r="I120" s="13">
        <v>37.4</v>
      </c>
      <c r="J120" s="13">
        <v>35.24</v>
      </c>
      <c r="K120" s="22">
        <v>31.240000000000002</v>
      </c>
      <c r="L120" s="26" t="s">
        <v>41</v>
      </c>
    </row>
    <row r="121" spans="1:12" ht="15" customHeight="1" x14ac:dyDescent="0.4">
      <c r="A121" s="6">
        <f t="shared" si="0"/>
        <v>120</v>
      </c>
      <c r="B121" s="23">
        <v>12</v>
      </c>
      <c r="C121" s="24" t="s">
        <v>51</v>
      </c>
      <c r="D121" s="24" t="s">
        <v>133</v>
      </c>
      <c r="E121" s="30" t="s">
        <v>266</v>
      </c>
      <c r="F121" s="30" t="s">
        <v>267</v>
      </c>
      <c r="G121" s="22">
        <v>3.5</v>
      </c>
      <c r="H121" s="13">
        <v>35.909999999999997</v>
      </c>
      <c r="I121" s="13">
        <v>35.22</v>
      </c>
      <c r="J121" s="13">
        <v>35.22</v>
      </c>
      <c r="K121" s="22">
        <v>31.72</v>
      </c>
      <c r="L121" s="26" t="s">
        <v>38</v>
      </c>
    </row>
    <row r="122" spans="1:12" ht="15" customHeight="1" x14ac:dyDescent="0.4">
      <c r="A122" s="6">
        <f t="shared" si="0"/>
        <v>121</v>
      </c>
      <c r="B122" s="23">
        <v>180</v>
      </c>
      <c r="C122" s="24" t="s">
        <v>89</v>
      </c>
      <c r="D122" s="24" t="s">
        <v>52</v>
      </c>
      <c r="E122" s="30" t="s">
        <v>268</v>
      </c>
      <c r="F122" s="30" t="s">
        <v>269</v>
      </c>
      <c r="G122" s="22">
        <v>0.5</v>
      </c>
      <c r="H122" s="13">
        <v>32.28</v>
      </c>
      <c r="I122" s="13" t="s">
        <v>98</v>
      </c>
      <c r="J122" s="13">
        <v>32.28</v>
      </c>
      <c r="K122" s="22">
        <v>31.78</v>
      </c>
      <c r="L122" s="26" t="s">
        <v>47</v>
      </c>
    </row>
    <row r="123" spans="1:12" ht="15" customHeight="1" x14ac:dyDescent="0.4">
      <c r="A123" s="6">
        <f t="shared" si="0"/>
        <v>122</v>
      </c>
      <c r="B123" s="23">
        <v>117</v>
      </c>
      <c r="C123" s="24" t="s">
        <v>51</v>
      </c>
      <c r="D123" s="24" t="s">
        <v>133</v>
      </c>
      <c r="E123" s="30" t="s">
        <v>105</v>
      </c>
      <c r="F123" s="30" t="s">
        <v>270</v>
      </c>
      <c r="G123" s="22">
        <v>4.5</v>
      </c>
      <c r="H123" s="13">
        <v>36.29</v>
      </c>
      <c r="I123" s="13">
        <v>40.83</v>
      </c>
      <c r="J123" s="13">
        <v>36.29</v>
      </c>
      <c r="K123" s="22">
        <v>31.79</v>
      </c>
      <c r="L123" s="26" t="s">
        <v>44</v>
      </c>
    </row>
    <row r="124" spans="1:12" ht="15" customHeight="1" x14ac:dyDescent="0.4">
      <c r="A124" s="6">
        <f t="shared" si="0"/>
        <v>123</v>
      </c>
      <c r="B124" s="23">
        <v>58</v>
      </c>
      <c r="C124" s="24" t="s">
        <v>89</v>
      </c>
      <c r="D124" s="24" t="s">
        <v>52</v>
      </c>
      <c r="E124" s="30" t="s">
        <v>271</v>
      </c>
      <c r="F124" s="30" t="s">
        <v>272</v>
      </c>
      <c r="G124" s="22">
        <v>0.5</v>
      </c>
      <c r="H124" s="13">
        <v>38.049999999999997</v>
      </c>
      <c r="I124" s="13">
        <v>32.380000000000003</v>
      </c>
      <c r="J124" s="13">
        <v>32.380000000000003</v>
      </c>
      <c r="K124" s="22">
        <v>31.880000000000003</v>
      </c>
      <c r="L124" s="26" t="s">
        <v>41</v>
      </c>
    </row>
    <row r="125" spans="1:12" ht="15" customHeight="1" x14ac:dyDescent="0.4">
      <c r="A125" s="6">
        <f t="shared" si="0"/>
        <v>124</v>
      </c>
      <c r="B125" s="23">
        <v>96</v>
      </c>
      <c r="C125" s="24" t="s">
        <v>89</v>
      </c>
      <c r="D125" s="24" t="s">
        <v>52</v>
      </c>
      <c r="E125" s="30" t="s">
        <v>119</v>
      </c>
      <c r="F125" s="30" t="s">
        <v>273</v>
      </c>
      <c r="G125" s="22">
        <v>0.5</v>
      </c>
      <c r="H125" s="13">
        <v>34.51</v>
      </c>
      <c r="I125" s="13">
        <v>32.72</v>
      </c>
      <c r="J125" s="13">
        <v>32.72</v>
      </c>
      <c r="K125" s="22">
        <v>32.22</v>
      </c>
      <c r="L125" s="26" t="s">
        <v>31</v>
      </c>
    </row>
    <row r="126" spans="1:12" ht="15" customHeight="1" x14ac:dyDescent="0.4">
      <c r="A126" s="6">
        <f t="shared" si="0"/>
        <v>125</v>
      </c>
      <c r="B126" s="23">
        <v>149</v>
      </c>
      <c r="C126" s="24" t="s">
        <v>89</v>
      </c>
      <c r="D126" s="24" t="s">
        <v>52</v>
      </c>
      <c r="E126" s="30" t="s">
        <v>274</v>
      </c>
      <c r="F126" s="30" t="s">
        <v>275</v>
      </c>
      <c r="G126" s="22">
        <v>0.5</v>
      </c>
      <c r="H126" s="13">
        <v>33.11</v>
      </c>
      <c r="I126" s="13">
        <v>33.630000000000003</v>
      </c>
      <c r="J126" s="13">
        <v>33.11</v>
      </c>
      <c r="K126" s="22">
        <v>32.61</v>
      </c>
      <c r="L126" s="26" t="s">
        <v>46</v>
      </c>
    </row>
    <row r="127" spans="1:12" ht="15" customHeight="1" x14ac:dyDescent="0.4">
      <c r="A127" s="6">
        <f t="shared" si="0"/>
        <v>126</v>
      </c>
      <c r="B127" s="23">
        <v>112</v>
      </c>
      <c r="C127" s="24" t="s">
        <v>51</v>
      </c>
      <c r="D127" s="24" t="s">
        <v>133</v>
      </c>
      <c r="E127" s="30" t="s">
        <v>276</v>
      </c>
      <c r="F127" s="30" t="s">
        <v>277</v>
      </c>
      <c r="G127" s="22">
        <v>3.5</v>
      </c>
      <c r="H127" s="13">
        <v>40.78</v>
      </c>
      <c r="I127" s="13">
        <v>36.200000000000003</v>
      </c>
      <c r="J127" s="13">
        <v>36.200000000000003</v>
      </c>
      <c r="K127" s="22">
        <v>32.700000000000003</v>
      </c>
      <c r="L127" s="26" t="s">
        <v>25</v>
      </c>
    </row>
    <row r="128" spans="1:12" ht="15" customHeight="1" x14ac:dyDescent="0.4">
      <c r="A128" s="6">
        <f t="shared" si="0"/>
        <v>127</v>
      </c>
      <c r="B128" s="23">
        <v>7</v>
      </c>
      <c r="C128" s="24" t="s">
        <v>51</v>
      </c>
      <c r="D128" s="24" t="s">
        <v>52</v>
      </c>
      <c r="E128" s="30" t="s">
        <v>278</v>
      </c>
      <c r="F128" s="30" t="s">
        <v>279</v>
      </c>
      <c r="G128" s="22">
        <v>0</v>
      </c>
      <c r="H128" s="13">
        <v>32.92</v>
      </c>
      <c r="I128" s="13">
        <v>34.78</v>
      </c>
      <c r="J128" s="13">
        <v>32.92</v>
      </c>
      <c r="K128" s="22">
        <v>32.92</v>
      </c>
      <c r="L128" s="26" t="s">
        <v>32</v>
      </c>
    </row>
    <row r="129" spans="1:12" ht="15" customHeight="1" x14ac:dyDescent="0.4">
      <c r="A129" s="6">
        <f t="shared" si="0"/>
        <v>128</v>
      </c>
      <c r="B129" s="23">
        <v>31</v>
      </c>
      <c r="C129" s="24" t="s">
        <v>89</v>
      </c>
      <c r="D129" s="24" t="s">
        <v>52</v>
      </c>
      <c r="E129" s="30" t="s">
        <v>119</v>
      </c>
      <c r="F129" s="30" t="s">
        <v>232</v>
      </c>
      <c r="G129" s="22">
        <v>0.5</v>
      </c>
      <c r="H129" s="13">
        <v>34.08</v>
      </c>
      <c r="I129" s="13">
        <v>34.9</v>
      </c>
      <c r="J129" s="13">
        <v>34.08</v>
      </c>
      <c r="K129" s="22">
        <v>33.58</v>
      </c>
      <c r="L129" s="26" t="s">
        <v>34</v>
      </c>
    </row>
    <row r="130" spans="1:12" ht="15" customHeight="1" x14ac:dyDescent="0.4">
      <c r="A130" s="6">
        <f t="shared" si="0"/>
        <v>129</v>
      </c>
      <c r="B130" s="23">
        <v>91</v>
      </c>
      <c r="C130" s="24" t="s">
        <v>89</v>
      </c>
      <c r="D130" s="24" t="s">
        <v>52</v>
      </c>
      <c r="E130" s="30" t="s">
        <v>280</v>
      </c>
      <c r="F130" s="30" t="s">
        <v>281</v>
      </c>
      <c r="G130" s="22">
        <v>0.75</v>
      </c>
      <c r="H130" s="13">
        <v>36.75</v>
      </c>
      <c r="I130" s="13">
        <v>35.380000000000003</v>
      </c>
      <c r="J130" s="13">
        <v>35.380000000000003</v>
      </c>
      <c r="K130" s="22">
        <v>34.630000000000003</v>
      </c>
      <c r="L130" s="26" t="s">
        <v>31</v>
      </c>
    </row>
    <row r="131" spans="1:12" ht="15" customHeight="1" x14ac:dyDescent="0.4">
      <c r="A131" s="6">
        <v>130</v>
      </c>
      <c r="B131" s="23">
        <v>4</v>
      </c>
      <c r="C131" s="24" t="s">
        <v>89</v>
      </c>
      <c r="D131" s="24" t="s">
        <v>52</v>
      </c>
      <c r="E131" s="30" t="s">
        <v>282</v>
      </c>
      <c r="F131" s="30" t="s">
        <v>115</v>
      </c>
      <c r="G131" s="22">
        <v>0.5</v>
      </c>
      <c r="H131" s="13">
        <v>35.24</v>
      </c>
      <c r="I131" s="13">
        <v>36.159999999999997</v>
      </c>
      <c r="J131" s="13">
        <v>35.24</v>
      </c>
      <c r="K131" s="22">
        <v>34.74</v>
      </c>
      <c r="L131" s="26" t="s">
        <v>32</v>
      </c>
    </row>
    <row r="132" spans="1:12" ht="15" customHeight="1" x14ac:dyDescent="0.4">
      <c r="A132" s="6">
        <v>131</v>
      </c>
      <c r="B132" s="6">
        <v>93</v>
      </c>
      <c r="C132" s="7" t="s">
        <v>89</v>
      </c>
      <c r="D132" s="7" t="s">
        <v>52</v>
      </c>
      <c r="E132" s="43" t="s">
        <v>119</v>
      </c>
      <c r="F132" s="43" t="s">
        <v>283</v>
      </c>
      <c r="G132" s="8">
        <v>0.5</v>
      </c>
      <c r="H132" s="8">
        <v>35.520000000000003</v>
      </c>
      <c r="I132" s="8" t="s">
        <v>98</v>
      </c>
      <c r="J132" s="8">
        <v>35.520000000000003</v>
      </c>
      <c r="K132" s="8">
        <v>35.020000000000003</v>
      </c>
      <c r="L132" s="28" t="s">
        <v>31</v>
      </c>
    </row>
    <row r="133" spans="1:12" ht="15" customHeight="1" x14ac:dyDescent="0.4">
      <c r="A133" s="6">
        <v>132</v>
      </c>
      <c r="B133" s="6">
        <v>159</v>
      </c>
      <c r="C133" s="7" t="s">
        <v>51</v>
      </c>
      <c r="D133" s="7" t="s">
        <v>52</v>
      </c>
      <c r="E133" s="43" t="s">
        <v>147</v>
      </c>
      <c r="F133" s="43" t="s">
        <v>284</v>
      </c>
      <c r="G133" s="8">
        <v>0</v>
      </c>
      <c r="H133" s="8">
        <v>36.270000000000003</v>
      </c>
      <c r="I133" s="8">
        <v>35.18</v>
      </c>
      <c r="J133" s="8">
        <v>35.18</v>
      </c>
      <c r="K133" s="8">
        <v>35.18</v>
      </c>
      <c r="L133" s="28" t="s">
        <v>35</v>
      </c>
    </row>
    <row r="134" spans="1:12" ht="15" customHeight="1" x14ac:dyDescent="0.4">
      <c r="A134" s="6">
        <v>133</v>
      </c>
      <c r="B134" s="6">
        <v>103</v>
      </c>
      <c r="C134" s="7" t="s">
        <v>89</v>
      </c>
      <c r="D134" s="7" t="s">
        <v>52</v>
      </c>
      <c r="E134" s="43" t="s">
        <v>285</v>
      </c>
      <c r="F134" s="43" t="s">
        <v>286</v>
      </c>
      <c r="G134" s="8">
        <v>0.5</v>
      </c>
      <c r="H134" s="8">
        <v>41.39</v>
      </c>
      <c r="I134" s="8">
        <v>36.33</v>
      </c>
      <c r="J134" s="8">
        <v>36.33</v>
      </c>
      <c r="K134" s="8">
        <v>35.83</v>
      </c>
      <c r="L134" s="28" t="s">
        <v>28</v>
      </c>
    </row>
    <row r="135" spans="1:12" ht="15" customHeight="1" x14ac:dyDescent="0.4">
      <c r="A135" s="6">
        <v>134</v>
      </c>
      <c r="B135" s="6">
        <v>61</v>
      </c>
      <c r="C135" s="7" t="s">
        <v>89</v>
      </c>
      <c r="D135" s="7" t="s">
        <v>133</v>
      </c>
      <c r="E135" s="43" t="s">
        <v>287</v>
      </c>
      <c r="F135" s="43" t="s">
        <v>288</v>
      </c>
      <c r="G135" s="8">
        <v>4</v>
      </c>
      <c r="H135" s="8">
        <v>41.47</v>
      </c>
      <c r="I135" s="8">
        <v>42.57</v>
      </c>
      <c r="J135" s="8">
        <v>41.47</v>
      </c>
      <c r="K135" s="8">
        <v>37.47</v>
      </c>
      <c r="L135" s="28" t="s">
        <v>41</v>
      </c>
    </row>
    <row r="136" spans="1:12" ht="15" customHeight="1" x14ac:dyDescent="0.4">
      <c r="A136" s="6">
        <v>135</v>
      </c>
      <c r="B136" s="6">
        <v>11</v>
      </c>
      <c r="C136" s="7" t="s">
        <v>51</v>
      </c>
      <c r="D136" s="7" t="s">
        <v>52</v>
      </c>
      <c r="E136" s="43" t="s">
        <v>62</v>
      </c>
      <c r="F136" s="43" t="s">
        <v>289</v>
      </c>
      <c r="G136" s="8">
        <v>2.5</v>
      </c>
      <c r="H136" s="8" t="s">
        <v>98</v>
      </c>
      <c r="I136" s="8">
        <v>40.270000000000003</v>
      </c>
      <c r="J136" s="8">
        <v>40.270000000000003</v>
      </c>
      <c r="K136" s="8">
        <v>37.770000000000003</v>
      </c>
      <c r="L136" s="28" t="s">
        <v>38</v>
      </c>
    </row>
    <row r="137" spans="1:12" ht="15" customHeight="1" x14ac:dyDescent="0.4">
      <c r="A137" s="6">
        <v>136</v>
      </c>
      <c r="B137" s="6">
        <v>146</v>
      </c>
      <c r="C137" s="7" t="s">
        <v>51</v>
      </c>
      <c r="D137" s="7" t="s">
        <v>133</v>
      </c>
      <c r="E137" s="43" t="s">
        <v>290</v>
      </c>
      <c r="F137" s="43" t="s">
        <v>291</v>
      </c>
      <c r="G137" s="8">
        <v>3.75</v>
      </c>
      <c r="H137" s="8">
        <v>50.96</v>
      </c>
      <c r="I137" s="8">
        <v>47.68</v>
      </c>
      <c r="J137" s="8">
        <v>47.68</v>
      </c>
      <c r="K137" s="8">
        <v>43.93</v>
      </c>
      <c r="L137" s="28" t="s">
        <v>46</v>
      </c>
    </row>
    <row r="138" spans="1:12" ht="15" customHeight="1" x14ac:dyDescent="0.4">
      <c r="A138" s="6">
        <v>137</v>
      </c>
      <c r="B138" s="6">
        <v>89</v>
      </c>
      <c r="C138" s="7" t="s">
        <v>89</v>
      </c>
      <c r="D138" s="7" t="s">
        <v>52</v>
      </c>
      <c r="E138" s="43" t="s">
        <v>173</v>
      </c>
      <c r="F138" s="43" t="s">
        <v>292</v>
      </c>
      <c r="G138" s="8">
        <v>0.5</v>
      </c>
      <c r="H138" s="8" t="s">
        <v>98</v>
      </c>
      <c r="I138" s="8">
        <v>45.7</v>
      </c>
      <c r="J138" s="8">
        <v>45.7</v>
      </c>
      <c r="K138" s="8">
        <v>45.2</v>
      </c>
      <c r="L138" s="28" t="s">
        <v>31</v>
      </c>
    </row>
    <row r="139" spans="1:12" ht="15" customHeight="1" x14ac:dyDescent="0.4">
      <c r="A139" s="6">
        <v>138</v>
      </c>
      <c r="B139" s="6">
        <v>181</v>
      </c>
      <c r="C139" s="7" t="s">
        <v>89</v>
      </c>
      <c r="D139" s="7" t="s">
        <v>52</v>
      </c>
      <c r="E139" s="43" t="s">
        <v>173</v>
      </c>
      <c r="F139" s="43" t="s">
        <v>293</v>
      </c>
      <c r="G139" s="8">
        <v>0.5</v>
      </c>
      <c r="H139" s="8" t="s">
        <v>98</v>
      </c>
      <c r="I139" s="8" t="s">
        <v>59</v>
      </c>
      <c r="J139" s="8" t="s">
        <v>59</v>
      </c>
      <c r="K139" s="8" t="s">
        <v>59</v>
      </c>
      <c r="L139" s="28" t="s">
        <v>47</v>
      </c>
    </row>
  </sheetData>
  <sortState xmlns:xlrd2="http://schemas.microsoft.com/office/spreadsheetml/2017/richdata2" ref="B2:L141">
    <sortCondition ref="K2:K141"/>
    <sortCondition ref="C2:C141"/>
  </sortState>
  <phoneticPr fontId="0" type="noConversion"/>
  <conditionalFormatting sqref="E2:E90">
    <cfRule type="cellIs" dxfId="1" priority="1" stopIfTrue="1" operator="equal">
      <formula>"TBA"</formula>
    </cfRule>
  </conditionalFormatting>
  <pageMargins left="0.5" right="0.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2"/>
  <sheetViews>
    <sheetView topLeftCell="A133" workbookViewId="0">
      <selection activeCell="A140" sqref="A140:XFD151"/>
    </sheetView>
  </sheetViews>
  <sheetFormatPr defaultRowHeight="12.3" x14ac:dyDescent="0.4"/>
  <cols>
    <col min="1" max="1" width="6.88671875" bestFit="1" customWidth="1"/>
    <col min="2" max="3" width="10.6640625" style="19" customWidth="1"/>
    <col min="4" max="4" width="13" bestFit="1" customWidth="1"/>
    <col min="5" max="5" width="16.33203125" bestFit="1" customWidth="1"/>
    <col min="6" max="6" width="10.44140625" customWidth="1"/>
    <col min="7" max="10" width="15.6640625" customWidth="1"/>
    <col min="11" max="11" width="39.6640625" customWidth="1"/>
  </cols>
  <sheetData>
    <row r="1" spans="1:12" x14ac:dyDescent="0.4">
      <c r="A1" s="17" t="s">
        <v>3</v>
      </c>
      <c r="B1" s="17" t="s">
        <v>6</v>
      </c>
      <c r="C1" s="17" t="s">
        <v>8</v>
      </c>
      <c r="D1" s="17" t="s">
        <v>4</v>
      </c>
      <c r="E1" s="17" t="s">
        <v>5</v>
      </c>
      <c r="F1" s="18" t="s">
        <v>2</v>
      </c>
      <c r="G1" s="18" t="s">
        <v>23</v>
      </c>
      <c r="H1" s="18" t="s">
        <v>24</v>
      </c>
      <c r="I1" s="18" t="s">
        <v>7</v>
      </c>
      <c r="J1" s="18" t="s">
        <v>1</v>
      </c>
      <c r="K1" s="17" t="s">
        <v>0</v>
      </c>
    </row>
    <row r="2" spans="1:12" ht="15" customHeight="1" x14ac:dyDescent="0.4">
      <c r="A2" s="12">
        <v>163</v>
      </c>
      <c r="B2" s="15" t="s">
        <v>89</v>
      </c>
      <c r="C2" s="15" t="s">
        <v>52</v>
      </c>
      <c r="D2" s="39" t="s">
        <v>90</v>
      </c>
      <c r="E2" s="39" t="s">
        <v>91</v>
      </c>
      <c r="F2" s="13">
        <v>0.5</v>
      </c>
      <c r="G2" s="13">
        <v>18.11</v>
      </c>
      <c r="H2" s="13">
        <v>18.43</v>
      </c>
      <c r="I2" s="13">
        <v>18.11</v>
      </c>
      <c r="J2" s="13">
        <v>17.61</v>
      </c>
      <c r="K2" s="38" t="s">
        <v>33</v>
      </c>
    </row>
    <row r="3" spans="1:12" ht="15" customHeight="1" x14ac:dyDescent="0.4">
      <c r="A3" s="12">
        <v>165</v>
      </c>
      <c r="B3" s="15" t="s">
        <v>51</v>
      </c>
      <c r="C3" s="15" t="s">
        <v>52</v>
      </c>
      <c r="D3" s="39" t="s">
        <v>78</v>
      </c>
      <c r="E3" s="39" t="s">
        <v>79</v>
      </c>
      <c r="F3" s="13">
        <v>0.25</v>
      </c>
      <c r="G3" s="13">
        <v>17.649999999999999</v>
      </c>
      <c r="H3" s="13">
        <v>19.07</v>
      </c>
      <c r="I3" s="13">
        <v>17.649999999999999</v>
      </c>
      <c r="J3" s="13">
        <v>17.399999999999999</v>
      </c>
      <c r="K3" s="38" t="s">
        <v>33</v>
      </c>
    </row>
    <row r="4" spans="1:12" ht="15" customHeight="1" x14ac:dyDescent="0.4">
      <c r="A4" s="6">
        <v>166</v>
      </c>
      <c r="B4" s="7" t="s">
        <v>51</v>
      </c>
      <c r="C4" s="15" t="s">
        <v>52</v>
      </c>
      <c r="D4" s="39" t="s">
        <v>94</v>
      </c>
      <c r="E4" s="39" t="s">
        <v>79</v>
      </c>
      <c r="F4" s="13">
        <v>3</v>
      </c>
      <c r="G4" s="13">
        <v>20.69</v>
      </c>
      <c r="H4" s="13">
        <v>20.76</v>
      </c>
      <c r="I4" s="13">
        <v>20.69</v>
      </c>
      <c r="J4" s="13">
        <v>17.690000000000001</v>
      </c>
      <c r="K4" s="38" t="s">
        <v>33</v>
      </c>
    </row>
    <row r="5" spans="1:12" ht="15" customHeight="1" x14ac:dyDescent="0.4">
      <c r="A5" s="12">
        <v>167</v>
      </c>
      <c r="B5" s="15" t="s">
        <v>51</v>
      </c>
      <c r="C5" s="15" t="s">
        <v>113</v>
      </c>
      <c r="D5" s="39" t="s">
        <v>114</v>
      </c>
      <c r="E5" s="39" t="s">
        <v>115</v>
      </c>
      <c r="F5" s="13">
        <v>2.5</v>
      </c>
      <c r="G5" s="13">
        <v>20.88</v>
      </c>
      <c r="H5" s="13">
        <v>20.87</v>
      </c>
      <c r="I5" s="13">
        <v>20.87</v>
      </c>
      <c r="J5" s="13">
        <v>18.37</v>
      </c>
      <c r="K5" s="38" t="s">
        <v>33</v>
      </c>
    </row>
    <row r="6" spans="1:12" ht="15" customHeight="1" x14ac:dyDescent="0.4">
      <c r="A6" s="6">
        <v>161</v>
      </c>
      <c r="B6" s="7" t="s">
        <v>51</v>
      </c>
      <c r="C6" s="15" t="s">
        <v>52</v>
      </c>
      <c r="D6" s="39" t="s">
        <v>94</v>
      </c>
      <c r="E6" s="39" t="s">
        <v>138</v>
      </c>
      <c r="F6" s="13">
        <v>0</v>
      </c>
      <c r="G6" s="13">
        <v>20.02</v>
      </c>
      <c r="H6" s="13">
        <v>19.440000000000001</v>
      </c>
      <c r="I6" s="13">
        <v>19.440000000000001</v>
      </c>
      <c r="J6" s="13">
        <v>19.440000000000001</v>
      </c>
      <c r="K6" s="38" t="s">
        <v>33</v>
      </c>
    </row>
    <row r="7" spans="1:12" ht="15" customHeight="1" x14ac:dyDescent="0.4">
      <c r="A7" s="12">
        <v>162</v>
      </c>
      <c r="B7" s="15" t="s">
        <v>51</v>
      </c>
      <c r="C7" s="15" t="s">
        <v>52</v>
      </c>
      <c r="D7" s="39" t="s">
        <v>147</v>
      </c>
      <c r="E7" s="39" t="s">
        <v>138</v>
      </c>
      <c r="F7" s="13">
        <v>0</v>
      </c>
      <c r="G7" s="13">
        <v>20.32</v>
      </c>
      <c r="H7" s="13">
        <v>21.13</v>
      </c>
      <c r="I7" s="13">
        <v>20.32</v>
      </c>
      <c r="J7" s="13">
        <v>20.32</v>
      </c>
      <c r="K7" s="38" t="s">
        <v>33</v>
      </c>
      <c r="L7" s="49"/>
    </row>
    <row r="8" spans="1:12" ht="15" customHeight="1" x14ac:dyDescent="0.4">
      <c r="A8" s="12">
        <v>168</v>
      </c>
      <c r="B8" s="15" t="s">
        <v>51</v>
      </c>
      <c r="C8" s="15" t="s">
        <v>52</v>
      </c>
      <c r="D8" s="39" t="s">
        <v>64</v>
      </c>
      <c r="E8" s="39" t="s">
        <v>193</v>
      </c>
      <c r="F8" s="13">
        <v>0.5</v>
      </c>
      <c r="G8" s="13">
        <v>23.81</v>
      </c>
      <c r="H8" s="13">
        <v>24.5</v>
      </c>
      <c r="I8" s="13">
        <v>23.81</v>
      </c>
      <c r="J8" s="13">
        <v>23.31</v>
      </c>
      <c r="K8" s="38" t="s">
        <v>33</v>
      </c>
      <c r="L8" s="49">
        <f>+J2+J3+J4+J5</f>
        <v>71.070000000000007</v>
      </c>
    </row>
    <row r="9" spans="1:12" ht="15" customHeight="1" x14ac:dyDescent="0.4">
      <c r="A9" s="52">
        <v>62</v>
      </c>
      <c r="B9" s="53" t="s">
        <v>89</v>
      </c>
      <c r="C9" s="54" t="s">
        <v>52</v>
      </c>
      <c r="D9" s="55" t="s">
        <v>161</v>
      </c>
      <c r="E9" s="55" t="s">
        <v>162</v>
      </c>
      <c r="F9" s="56">
        <v>0.75</v>
      </c>
      <c r="G9" s="56">
        <v>22.03</v>
      </c>
      <c r="H9" s="56">
        <v>21.92</v>
      </c>
      <c r="I9" s="56">
        <v>21.92</v>
      </c>
      <c r="J9" s="56">
        <v>21.17</v>
      </c>
      <c r="K9" s="57" t="s">
        <v>41</v>
      </c>
      <c r="L9" s="49"/>
    </row>
    <row r="10" spans="1:12" ht="15" customHeight="1" x14ac:dyDescent="0.4">
      <c r="A10" s="52">
        <v>57</v>
      </c>
      <c r="B10" s="53" t="s">
        <v>89</v>
      </c>
      <c r="C10" s="53" t="s">
        <v>52</v>
      </c>
      <c r="D10" s="58" t="s">
        <v>194</v>
      </c>
      <c r="E10" s="58" t="s">
        <v>195</v>
      </c>
      <c r="F10" s="59">
        <v>0.5</v>
      </c>
      <c r="G10" s="59">
        <v>24.16</v>
      </c>
      <c r="H10" s="59">
        <v>24.19</v>
      </c>
      <c r="I10" s="59">
        <v>24.16</v>
      </c>
      <c r="J10" s="59">
        <v>23.66</v>
      </c>
      <c r="K10" s="60" t="s">
        <v>41</v>
      </c>
      <c r="L10" s="49"/>
    </row>
    <row r="11" spans="1:12" ht="15" customHeight="1" x14ac:dyDescent="0.4">
      <c r="A11" s="52">
        <v>64</v>
      </c>
      <c r="B11" s="53" t="s">
        <v>89</v>
      </c>
      <c r="C11" s="53" t="s">
        <v>52</v>
      </c>
      <c r="D11" s="58" t="s">
        <v>213</v>
      </c>
      <c r="E11" s="58" t="s">
        <v>214</v>
      </c>
      <c r="F11" s="59">
        <v>0.5</v>
      </c>
      <c r="G11" s="59">
        <v>25.78</v>
      </c>
      <c r="H11" s="59">
        <v>27.79</v>
      </c>
      <c r="I11" s="59">
        <v>25.78</v>
      </c>
      <c r="J11" s="59">
        <v>25.28</v>
      </c>
      <c r="K11" s="60" t="s">
        <v>41</v>
      </c>
      <c r="L11" s="49"/>
    </row>
    <row r="12" spans="1:12" ht="15" customHeight="1" x14ac:dyDescent="0.4">
      <c r="A12" s="61">
        <v>60</v>
      </c>
      <c r="B12" s="54" t="s">
        <v>89</v>
      </c>
      <c r="C12" s="54" t="s">
        <v>52</v>
      </c>
      <c r="D12" s="55" t="s">
        <v>259</v>
      </c>
      <c r="E12" s="55" t="s">
        <v>260</v>
      </c>
      <c r="F12" s="56">
        <v>0.5</v>
      </c>
      <c r="G12" s="56">
        <v>32.090000000000003</v>
      </c>
      <c r="H12" s="56">
        <v>31.45</v>
      </c>
      <c r="I12" s="56">
        <v>31.45</v>
      </c>
      <c r="J12" s="56">
        <v>30.95</v>
      </c>
      <c r="K12" s="57" t="s">
        <v>41</v>
      </c>
      <c r="L12" s="49"/>
    </row>
    <row r="13" spans="1:12" ht="15" customHeight="1" x14ac:dyDescent="0.4">
      <c r="A13" s="61">
        <v>59</v>
      </c>
      <c r="B13" s="54" t="s">
        <v>89</v>
      </c>
      <c r="C13" s="54" t="s">
        <v>133</v>
      </c>
      <c r="D13" s="55" t="s">
        <v>264</v>
      </c>
      <c r="E13" s="55" t="s">
        <v>265</v>
      </c>
      <c r="F13" s="56">
        <v>4</v>
      </c>
      <c r="G13" s="56">
        <v>35.24</v>
      </c>
      <c r="H13" s="56">
        <v>37.4</v>
      </c>
      <c r="I13" s="56">
        <v>35.24</v>
      </c>
      <c r="J13" s="56">
        <v>31.240000000000002</v>
      </c>
      <c r="K13" s="57" t="s">
        <v>41</v>
      </c>
    </row>
    <row r="14" spans="1:12" ht="15" customHeight="1" x14ac:dyDescent="0.4">
      <c r="A14" s="61">
        <v>58</v>
      </c>
      <c r="B14" s="54" t="s">
        <v>89</v>
      </c>
      <c r="C14" s="54" t="s">
        <v>52</v>
      </c>
      <c r="D14" s="55" t="s">
        <v>271</v>
      </c>
      <c r="E14" s="55" t="s">
        <v>272</v>
      </c>
      <c r="F14" s="56">
        <v>0.5</v>
      </c>
      <c r="G14" s="56">
        <v>38.049999999999997</v>
      </c>
      <c r="H14" s="56">
        <v>32.380000000000003</v>
      </c>
      <c r="I14" s="56">
        <v>32.380000000000003</v>
      </c>
      <c r="J14" s="56">
        <v>31.880000000000003</v>
      </c>
      <c r="K14" s="57" t="s">
        <v>41</v>
      </c>
      <c r="L14" s="49"/>
    </row>
    <row r="15" spans="1:12" ht="15" customHeight="1" x14ac:dyDescent="0.4">
      <c r="A15" s="61">
        <v>61</v>
      </c>
      <c r="B15" s="54" t="s">
        <v>89</v>
      </c>
      <c r="C15" s="54" t="s">
        <v>133</v>
      </c>
      <c r="D15" s="55" t="s">
        <v>287</v>
      </c>
      <c r="E15" s="55" t="s">
        <v>288</v>
      </c>
      <c r="F15" s="56">
        <v>4</v>
      </c>
      <c r="G15" s="56">
        <v>41.47</v>
      </c>
      <c r="H15" s="56">
        <v>42.57</v>
      </c>
      <c r="I15" s="56">
        <v>41.47</v>
      </c>
      <c r="J15" s="56">
        <v>37.47</v>
      </c>
      <c r="K15" s="57" t="s">
        <v>41</v>
      </c>
      <c r="L15" s="49"/>
    </row>
    <row r="16" spans="1:12" ht="15" customHeight="1" x14ac:dyDescent="0.4">
      <c r="A16" s="61">
        <v>63</v>
      </c>
      <c r="B16" s="54" t="s">
        <v>51</v>
      </c>
      <c r="C16" s="54" t="s">
        <v>52</v>
      </c>
      <c r="D16" s="55" t="s">
        <v>202</v>
      </c>
      <c r="E16" s="55" t="s">
        <v>203</v>
      </c>
      <c r="F16" s="56">
        <v>0.25</v>
      </c>
      <c r="G16" s="56">
        <v>24.3</v>
      </c>
      <c r="H16" s="56">
        <v>24.56</v>
      </c>
      <c r="I16" s="56">
        <v>24.3</v>
      </c>
      <c r="J16" s="56">
        <v>24.05</v>
      </c>
      <c r="K16" s="57" t="s">
        <v>41</v>
      </c>
      <c r="L16" s="49">
        <f>+J9+J16+J10+J11</f>
        <v>94.16</v>
      </c>
    </row>
    <row r="17" spans="1:12" ht="15" customHeight="1" x14ac:dyDescent="0.4">
      <c r="A17" s="12">
        <v>36</v>
      </c>
      <c r="B17" s="15" t="s">
        <v>89</v>
      </c>
      <c r="C17" s="15" t="s">
        <v>52</v>
      </c>
      <c r="D17" s="39" t="s">
        <v>255</v>
      </c>
      <c r="E17" s="51" t="s">
        <v>256</v>
      </c>
      <c r="F17" s="13">
        <v>0.5</v>
      </c>
      <c r="G17" s="13">
        <v>30.44</v>
      </c>
      <c r="H17" s="13">
        <v>31.68</v>
      </c>
      <c r="I17" s="13">
        <v>30.44</v>
      </c>
      <c r="J17" s="13">
        <v>29.94</v>
      </c>
      <c r="K17" s="38" t="s">
        <v>37</v>
      </c>
      <c r="L17" s="49"/>
    </row>
    <row r="18" spans="1:12" ht="15" customHeight="1" x14ac:dyDescent="0.4">
      <c r="A18" s="12">
        <v>40</v>
      </c>
      <c r="B18" s="15" t="s">
        <v>89</v>
      </c>
      <c r="C18" s="15" t="s">
        <v>52</v>
      </c>
      <c r="D18" s="39" t="s">
        <v>257</v>
      </c>
      <c r="E18" s="39" t="s">
        <v>258</v>
      </c>
      <c r="F18" s="13">
        <v>0.5</v>
      </c>
      <c r="G18" s="13">
        <v>31.35</v>
      </c>
      <c r="H18" s="13">
        <v>32.26</v>
      </c>
      <c r="I18" s="13">
        <v>31.35</v>
      </c>
      <c r="J18" s="13">
        <v>30.85</v>
      </c>
      <c r="K18" s="38" t="s">
        <v>37</v>
      </c>
    </row>
    <row r="19" spans="1:12" ht="15" customHeight="1" x14ac:dyDescent="0.4">
      <c r="A19" s="12">
        <v>34</v>
      </c>
      <c r="B19" s="15" t="s">
        <v>51</v>
      </c>
      <c r="C19" s="15" t="s">
        <v>52</v>
      </c>
      <c r="D19" s="39" t="s">
        <v>68</v>
      </c>
      <c r="E19" s="39" t="s">
        <v>69</v>
      </c>
      <c r="F19" s="13">
        <v>1.5</v>
      </c>
      <c r="G19" s="13">
        <v>18.53</v>
      </c>
      <c r="H19" s="13">
        <v>19.55</v>
      </c>
      <c r="I19" s="13">
        <v>18.53</v>
      </c>
      <c r="J19" s="13">
        <v>17.03</v>
      </c>
      <c r="K19" s="38" t="s">
        <v>37</v>
      </c>
    </row>
    <row r="20" spans="1:12" ht="15" customHeight="1" x14ac:dyDescent="0.4">
      <c r="A20" s="12">
        <v>33</v>
      </c>
      <c r="B20" s="15" t="s">
        <v>51</v>
      </c>
      <c r="C20" s="15" t="s">
        <v>52</v>
      </c>
      <c r="D20" s="39" t="s">
        <v>87</v>
      </c>
      <c r="E20" s="39" t="s">
        <v>88</v>
      </c>
      <c r="F20" s="13">
        <v>2</v>
      </c>
      <c r="G20" s="13">
        <v>19.579999999999998</v>
      </c>
      <c r="H20" s="8">
        <v>19.899999999999999</v>
      </c>
      <c r="I20" s="13">
        <v>19.579999999999998</v>
      </c>
      <c r="J20" s="13">
        <v>17.579999999999998</v>
      </c>
      <c r="K20" s="38" t="s">
        <v>37</v>
      </c>
      <c r="L20" s="49"/>
    </row>
    <row r="21" spans="1:12" ht="15" customHeight="1" x14ac:dyDescent="0.4">
      <c r="A21" s="12">
        <v>35</v>
      </c>
      <c r="B21" s="15" t="s">
        <v>51</v>
      </c>
      <c r="C21" s="15" t="s">
        <v>52</v>
      </c>
      <c r="D21" s="39" t="s">
        <v>208</v>
      </c>
      <c r="E21" s="39" t="s">
        <v>209</v>
      </c>
      <c r="F21" s="13">
        <v>0</v>
      </c>
      <c r="G21" s="13" t="s">
        <v>98</v>
      </c>
      <c r="H21" s="13">
        <v>24.29</v>
      </c>
      <c r="I21" s="13">
        <v>24.29</v>
      </c>
      <c r="J21" s="13">
        <v>24.29</v>
      </c>
      <c r="K21" s="38" t="s">
        <v>37</v>
      </c>
      <c r="L21" s="49"/>
    </row>
    <row r="22" spans="1:12" ht="15" customHeight="1" x14ac:dyDescent="0.4">
      <c r="A22" s="12">
        <v>38</v>
      </c>
      <c r="B22" s="15" t="s">
        <v>51</v>
      </c>
      <c r="C22" s="15" t="s">
        <v>52</v>
      </c>
      <c r="D22" s="39" t="s">
        <v>245</v>
      </c>
      <c r="E22" s="39" t="s">
        <v>246</v>
      </c>
      <c r="F22" s="13">
        <v>0</v>
      </c>
      <c r="G22" s="13">
        <v>28.69</v>
      </c>
      <c r="H22" s="13">
        <v>29.79</v>
      </c>
      <c r="I22" s="13">
        <v>28.69</v>
      </c>
      <c r="J22" s="13">
        <v>28.69</v>
      </c>
      <c r="K22" s="38" t="s">
        <v>37</v>
      </c>
      <c r="L22" s="49">
        <f>+J17+J19+J20+J21</f>
        <v>88.84</v>
      </c>
    </row>
    <row r="23" spans="1:12" ht="15" customHeight="1" x14ac:dyDescent="0.4">
      <c r="A23" s="61">
        <v>31</v>
      </c>
      <c r="B23" s="54" t="s">
        <v>89</v>
      </c>
      <c r="C23" s="54" t="s">
        <v>52</v>
      </c>
      <c r="D23" s="55" t="s">
        <v>119</v>
      </c>
      <c r="E23" s="55" t="s">
        <v>232</v>
      </c>
      <c r="F23" s="56">
        <v>0.5</v>
      </c>
      <c r="G23" s="56">
        <v>34.08</v>
      </c>
      <c r="H23" s="56">
        <v>34.9</v>
      </c>
      <c r="I23" s="56">
        <v>34.08</v>
      </c>
      <c r="J23" s="56">
        <v>33.58</v>
      </c>
      <c r="K23" s="57" t="s">
        <v>34</v>
      </c>
      <c r="L23" s="49"/>
    </row>
    <row r="24" spans="1:12" ht="15" customHeight="1" x14ac:dyDescent="0.4">
      <c r="A24" s="61">
        <v>27</v>
      </c>
      <c r="B24" s="54" t="s">
        <v>51</v>
      </c>
      <c r="C24" s="54" t="s">
        <v>52</v>
      </c>
      <c r="D24" s="55" t="s">
        <v>131</v>
      </c>
      <c r="E24" s="55" t="s">
        <v>132</v>
      </c>
      <c r="F24" s="56">
        <v>0</v>
      </c>
      <c r="G24" s="56" t="s">
        <v>98</v>
      </c>
      <c r="H24" s="56">
        <v>19.100000000000001</v>
      </c>
      <c r="I24" s="56">
        <v>19.100000000000001</v>
      </c>
      <c r="J24" s="56">
        <v>19.100000000000001</v>
      </c>
      <c r="K24" s="57" t="s">
        <v>34</v>
      </c>
      <c r="L24" s="49"/>
    </row>
    <row r="25" spans="1:12" ht="15" customHeight="1" x14ac:dyDescent="0.4">
      <c r="A25" s="61">
        <v>32</v>
      </c>
      <c r="B25" s="54" t="s">
        <v>51</v>
      </c>
      <c r="C25" s="54" t="s">
        <v>133</v>
      </c>
      <c r="D25" s="55" t="s">
        <v>83</v>
      </c>
      <c r="E25" s="55" t="s">
        <v>142</v>
      </c>
      <c r="F25" s="56">
        <v>3.75</v>
      </c>
      <c r="G25" s="56">
        <v>23.72</v>
      </c>
      <c r="H25" s="56">
        <v>24.51</v>
      </c>
      <c r="I25" s="56">
        <v>23.72</v>
      </c>
      <c r="J25" s="56">
        <v>19.97</v>
      </c>
      <c r="K25" s="57" t="s">
        <v>34</v>
      </c>
    </row>
    <row r="26" spans="1:12" ht="15" customHeight="1" x14ac:dyDescent="0.4">
      <c r="A26" s="52">
        <v>29</v>
      </c>
      <c r="B26" s="53" t="s">
        <v>51</v>
      </c>
      <c r="C26" s="53" t="s">
        <v>52</v>
      </c>
      <c r="D26" s="58" t="s">
        <v>53</v>
      </c>
      <c r="E26" s="58" t="s">
        <v>155</v>
      </c>
      <c r="F26" s="59">
        <v>0</v>
      </c>
      <c r="G26" s="59">
        <v>24.95</v>
      </c>
      <c r="H26" s="59">
        <v>20.64</v>
      </c>
      <c r="I26" s="59">
        <v>20.64</v>
      </c>
      <c r="J26" s="59">
        <v>20.64</v>
      </c>
      <c r="K26" s="60" t="s">
        <v>34</v>
      </c>
      <c r="L26" s="49"/>
    </row>
    <row r="27" spans="1:12" ht="15" customHeight="1" x14ac:dyDescent="0.4">
      <c r="A27" s="61">
        <v>26</v>
      </c>
      <c r="B27" s="54" t="s">
        <v>51</v>
      </c>
      <c r="C27" s="54" t="s">
        <v>52</v>
      </c>
      <c r="D27" s="55" t="s">
        <v>182</v>
      </c>
      <c r="E27" s="55" t="s">
        <v>217</v>
      </c>
      <c r="F27" s="56">
        <v>1.5</v>
      </c>
      <c r="G27" s="56">
        <v>27.13</v>
      </c>
      <c r="H27" s="56" t="s">
        <v>98</v>
      </c>
      <c r="I27" s="56">
        <v>27.13</v>
      </c>
      <c r="J27" s="56">
        <v>25.63</v>
      </c>
      <c r="K27" s="57" t="s">
        <v>34</v>
      </c>
    </row>
    <row r="28" spans="1:12" ht="15" customHeight="1" x14ac:dyDescent="0.4">
      <c r="A28" s="61">
        <v>30</v>
      </c>
      <c r="B28" s="54" t="s">
        <v>51</v>
      </c>
      <c r="C28" s="54" t="s">
        <v>52</v>
      </c>
      <c r="D28" s="55" t="s">
        <v>231</v>
      </c>
      <c r="E28" s="55" t="s">
        <v>232</v>
      </c>
      <c r="F28" s="56">
        <v>0</v>
      </c>
      <c r="G28" s="56">
        <v>26.97</v>
      </c>
      <c r="H28" s="56">
        <v>29.09</v>
      </c>
      <c r="I28" s="56">
        <v>26.97</v>
      </c>
      <c r="J28" s="56">
        <v>26.97</v>
      </c>
      <c r="K28" s="57" t="s">
        <v>34</v>
      </c>
      <c r="L28" s="49"/>
    </row>
    <row r="29" spans="1:12" ht="15" customHeight="1" x14ac:dyDescent="0.4">
      <c r="A29" s="61">
        <v>25</v>
      </c>
      <c r="B29" s="54" t="s">
        <v>51</v>
      </c>
      <c r="C29" s="54" t="s">
        <v>52</v>
      </c>
      <c r="D29" s="55" t="s">
        <v>247</v>
      </c>
      <c r="E29" s="55" t="s">
        <v>248</v>
      </c>
      <c r="F29" s="56">
        <v>0</v>
      </c>
      <c r="G29" s="56" t="s">
        <v>98</v>
      </c>
      <c r="H29" s="56">
        <v>29.34</v>
      </c>
      <c r="I29" s="56">
        <v>29.34</v>
      </c>
      <c r="J29" s="56">
        <v>29.34</v>
      </c>
      <c r="K29" s="57" t="s">
        <v>34</v>
      </c>
      <c r="L29" s="49">
        <f>+J23+J24+J25+J26</f>
        <v>93.29</v>
      </c>
    </row>
    <row r="30" spans="1:12" ht="15" customHeight="1" x14ac:dyDescent="0.4">
      <c r="A30" s="12">
        <v>111</v>
      </c>
      <c r="B30" s="15" t="s">
        <v>89</v>
      </c>
      <c r="C30" s="15" t="s">
        <v>52</v>
      </c>
      <c r="D30" s="39" t="s">
        <v>173</v>
      </c>
      <c r="E30" s="39" t="s">
        <v>174</v>
      </c>
      <c r="F30" s="13">
        <v>0.5</v>
      </c>
      <c r="G30" s="13">
        <v>23.47</v>
      </c>
      <c r="H30" s="13">
        <v>22.5</v>
      </c>
      <c r="I30" s="13">
        <v>22.5</v>
      </c>
      <c r="J30" s="13">
        <v>22</v>
      </c>
      <c r="K30" s="38" t="s">
        <v>25</v>
      </c>
      <c r="L30" s="49"/>
    </row>
    <row r="31" spans="1:12" ht="15" customHeight="1" x14ac:dyDescent="0.4">
      <c r="A31" s="12">
        <v>109</v>
      </c>
      <c r="B31" s="15" t="s">
        <v>89</v>
      </c>
      <c r="C31" s="15" t="s">
        <v>52</v>
      </c>
      <c r="D31" s="39" t="s">
        <v>171</v>
      </c>
      <c r="E31" s="39" t="s">
        <v>177</v>
      </c>
      <c r="F31" s="13">
        <v>1</v>
      </c>
      <c r="G31" s="13">
        <v>23.33</v>
      </c>
      <c r="H31" s="13">
        <v>24.1</v>
      </c>
      <c r="I31" s="13">
        <v>23.33</v>
      </c>
      <c r="J31" s="13">
        <v>22.33</v>
      </c>
      <c r="K31" s="38" t="s">
        <v>25</v>
      </c>
      <c r="L31" s="49"/>
    </row>
    <row r="32" spans="1:12" ht="15" customHeight="1" x14ac:dyDescent="0.4">
      <c r="A32" s="6">
        <v>105</v>
      </c>
      <c r="B32" s="7" t="s">
        <v>51</v>
      </c>
      <c r="C32" s="7" t="s">
        <v>52</v>
      </c>
      <c r="D32" s="43" t="s">
        <v>85</v>
      </c>
      <c r="E32" s="43" t="s">
        <v>139</v>
      </c>
      <c r="F32" s="8">
        <v>2.5</v>
      </c>
      <c r="G32" s="8">
        <v>22.02</v>
      </c>
      <c r="H32" s="8">
        <v>22.42</v>
      </c>
      <c r="I32" s="8">
        <v>22.02</v>
      </c>
      <c r="J32" s="8">
        <v>19.52</v>
      </c>
      <c r="K32" s="28" t="s">
        <v>25</v>
      </c>
    </row>
    <row r="33" spans="1:12" ht="15" customHeight="1" x14ac:dyDescent="0.4">
      <c r="A33" s="12">
        <v>107</v>
      </c>
      <c r="B33" s="15" t="s">
        <v>51</v>
      </c>
      <c r="C33" s="15" t="s">
        <v>52</v>
      </c>
      <c r="D33" s="39" t="s">
        <v>143</v>
      </c>
      <c r="E33" s="39" t="s">
        <v>144</v>
      </c>
      <c r="F33" s="13">
        <v>2.5</v>
      </c>
      <c r="G33" s="13">
        <v>22.62</v>
      </c>
      <c r="H33" s="13">
        <v>22.62</v>
      </c>
      <c r="I33" s="13">
        <v>22.62</v>
      </c>
      <c r="J33" s="13">
        <v>20.12</v>
      </c>
      <c r="K33" s="38" t="s">
        <v>25</v>
      </c>
      <c r="L33" s="49"/>
    </row>
    <row r="34" spans="1:12" ht="15" customHeight="1" x14ac:dyDescent="0.4">
      <c r="A34" s="12">
        <v>106</v>
      </c>
      <c r="B34" s="15" t="s">
        <v>51</v>
      </c>
      <c r="C34" s="15" t="s">
        <v>52</v>
      </c>
      <c r="D34" s="39" t="s">
        <v>94</v>
      </c>
      <c r="E34" s="39" t="s">
        <v>181</v>
      </c>
      <c r="F34" s="37">
        <v>2.5</v>
      </c>
      <c r="G34" s="13">
        <v>25.28</v>
      </c>
      <c r="H34" s="13">
        <v>25.44</v>
      </c>
      <c r="I34" s="13">
        <v>25.28</v>
      </c>
      <c r="J34" s="13">
        <v>22.78</v>
      </c>
      <c r="K34" s="38" t="s">
        <v>25</v>
      </c>
      <c r="L34" s="49"/>
    </row>
    <row r="35" spans="1:12" ht="15" customHeight="1" x14ac:dyDescent="0.4">
      <c r="A35" s="12">
        <v>108</v>
      </c>
      <c r="B35" s="15" t="s">
        <v>51</v>
      </c>
      <c r="C35" s="15" t="s">
        <v>52</v>
      </c>
      <c r="D35" s="39" t="s">
        <v>182</v>
      </c>
      <c r="E35" s="39" t="s">
        <v>174</v>
      </c>
      <c r="F35" s="13">
        <v>2</v>
      </c>
      <c r="G35" s="13">
        <v>25.08</v>
      </c>
      <c r="H35" s="13">
        <v>24.78</v>
      </c>
      <c r="I35" s="13">
        <v>24.78</v>
      </c>
      <c r="J35" s="13">
        <v>22.78</v>
      </c>
      <c r="K35" s="38" t="s">
        <v>25</v>
      </c>
      <c r="L35" s="49"/>
    </row>
    <row r="36" spans="1:12" ht="15" customHeight="1" x14ac:dyDescent="0.4">
      <c r="A36" s="12">
        <v>112</v>
      </c>
      <c r="B36" s="15" t="s">
        <v>51</v>
      </c>
      <c r="C36" s="15" t="s">
        <v>133</v>
      </c>
      <c r="D36" s="39" t="s">
        <v>276</v>
      </c>
      <c r="E36" s="39" t="s">
        <v>277</v>
      </c>
      <c r="F36" s="13">
        <v>3.5</v>
      </c>
      <c r="G36" s="13">
        <v>40.78</v>
      </c>
      <c r="H36" s="13">
        <v>36.200000000000003</v>
      </c>
      <c r="I36" s="13">
        <v>36.200000000000003</v>
      </c>
      <c r="J36" s="13">
        <v>32.700000000000003</v>
      </c>
      <c r="K36" s="38" t="s">
        <v>25</v>
      </c>
      <c r="L36" s="49">
        <f>+J30+J32+J33+J34</f>
        <v>84.42</v>
      </c>
    </row>
    <row r="37" spans="1:12" ht="15" customHeight="1" x14ac:dyDescent="0.4">
      <c r="A37" s="52">
        <v>140</v>
      </c>
      <c r="B37" s="53" t="s">
        <v>89</v>
      </c>
      <c r="C37" s="53" t="s">
        <v>52</v>
      </c>
      <c r="D37" s="58" t="s">
        <v>127</v>
      </c>
      <c r="E37" s="58" t="s">
        <v>128</v>
      </c>
      <c r="F37" s="59">
        <v>2.5</v>
      </c>
      <c r="G37" s="59">
        <v>21.32</v>
      </c>
      <c r="H37" s="59">
        <v>21.51</v>
      </c>
      <c r="I37" s="59">
        <v>21.32</v>
      </c>
      <c r="J37" s="59">
        <v>18.82</v>
      </c>
      <c r="K37" s="60" t="s">
        <v>30</v>
      </c>
    </row>
    <row r="38" spans="1:12" ht="15" customHeight="1" x14ac:dyDescent="0.4">
      <c r="A38" s="61">
        <v>139</v>
      </c>
      <c r="B38" s="54" t="s">
        <v>51</v>
      </c>
      <c r="C38" s="54" t="s">
        <v>52</v>
      </c>
      <c r="D38" s="55" t="s">
        <v>76</v>
      </c>
      <c r="E38" s="55" t="s">
        <v>77</v>
      </c>
      <c r="F38" s="56">
        <v>2.5</v>
      </c>
      <c r="G38" s="56">
        <v>20.260000000000002</v>
      </c>
      <c r="H38" s="56">
        <v>19.84</v>
      </c>
      <c r="I38" s="56">
        <v>19.84</v>
      </c>
      <c r="J38" s="56">
        <v>17.34</v>
      </c>
      <c r="K38" s="57" t="s">
        <v>30</v>
      </c>
      <c r="L38" s="49"/>
    </row>
    <row r="39" spans="1:12" ht="15" customHeight="1" x14ac:dyDescent="0.4">
      <c r="A39" s="61">
        <v>137</v>
      </c>
      <c r="B39" s="54" t="s">
        <v>51</v>
      </c>
      <c r="C39" s="54" t="s">
        <v>52</v>
      </c>
      <c r="D39" s="55" t="s">
        <v>81</v>
      </c>
      <c r="E39" s="55" t="s">
        <v>82</v>
      </c>
      <c r="F39" s="56">
        <v>2</v>
      </c>
      <c r="G39" s="56">
        <v>19.489999999999998</v>
      </c>
      <c r="H39" s="56">
        <v>19.489999999999998</v>
      </c>
      <c r="I39" s="56">
        <v>19.489999999999998</v>
      </c>
      <c r="J39" s="56">
        <v>17.489999999999998</v>
      </c>
      <c r="K39" s="57" t="s">
        <v>30</v>
      </c>
    </row>
    <row r="40" spans="1:12" ht="15" customHeight="1" x14ac:dyDescent="0.4">
      <c r="A40" s="61">
        <v>143</v>
      </c>
      <c r="B40" s="54" t="s">
        <v>51</v>
      </c>
      <c r="C40" s="54" t="s">
        <v>52</v>
      </c>
      <c r="D40" s="55" t="s">
        <v>85</v>
      </c>
      <c r="E40" s="55" t="s">
        <v>86</v>
      </c>
      <c r="F40" s="56">
        <v>2</v>
      </c>
      <c r="G40" s="56">
        <v>19.53</v>
      </c>
      <c r="H40" s="56">
        <v>19.5</v>
      </c>
      <c r="I40" s="56">
        <v>19.5</v>
      </c>
      <c r="J40" s="56">
        <v>17.5</v>
      </c>
      <c r="K40" s="57" t="s">
        <v>30</v>
      </c>
      <c r="L40" s="49"/>
    </row>
    <row r="41" spans="1:12" ht="15" customHeight="1" x14ac:dyDescent="0.4">
      <c r="A41" s="61">
        <v>141</v>
      </c>
      <c r="B41" s="54" t="s">
        <v>51</v>
      </c>
      <c r="C41" s="54" t="s">
        <v>52</v>
      </c>
      <c r="D41" s="55" t="s">
        <v>101</v>
      </c>
      <c r="E41" s="55" t="s">
        <v>82</v>
      </c>
      <c r="F41" s="56">
        <v>0</v>
      </c>
      <c r="G41" s="56">
        <v>17.88</v>
      </c>
      <c r="H41" s="56">
        <v>18</v>
      </c>
      <c r="I41" s="56">
        <v>17.88</v>
      </c>
      <c r="J41" s="56">
        <v>17.88</v>
      </c>
      <c r="K41" s="57" t="s">
        <v>30</v>
      </c>
    </row>
    <row r="42" spans="1:12" ht="15" customHeight="1" x14ac:dyDescent="0.4">
      <c r="A42" s="52">
        <v>138</v>
      </c>
      <c r="B42" s="53" t="s">
        <v>51</v>
      </c>
      <c r="C42" s="53" t="s">
        <v>52</v>
      </c>
      <c r="D42" s="58" t="s">
        <v>94</v>
      </c>
      <c r="E42" s="58" t="s">
        <v>102</v>
      </c>
      <c r="F42" s="59">
        <v>1.5</v>
      </c>
      <c r="G42" s="59">
        <v>19.399999999999999</v>
      </c>
      <c r="H42" s="59">
        <v>19.579999999999998</v>
      </c>
      <c r="I42" s="59">
        <v>19.399999999999999</v>
      </c>
      <c r="J42" s="59">
        <v>17.899999999999999</v>
      </c>
      <c r="K42" s="60" t="s">
        <v>30</v>
      </c>
      <c r="L42" s="49"/>
    </row>
    <row r="43" spans="1:12" ht="15" customHeight="1" x14ac:dyDescent="0.55000000000000004">
      <c r="A43" s="52">
        <v>142</v>
      </c>
      <c r="B43" s="53" t="s">
        <v>51</v>
      </c>
      <c r="C43" s="53" t="s">
        <v>52</v>
      </c>
      <c r="D43" s="62" t="s">
        <v>150</v>
      </c>
      <c r="E43" s="63" t="s">
        <v>151</v>
      </c>
      <c r="F43" s="59">
        <v>1.5</v>
      </c>
      <c r="G43" s="56">
        <v>21.86</v>
      </c>
      <c r="H43" s="56">
        <v>22.01</v>
      </c>
      <c r="I43" s="56">
        <v>21.86</v>
      </c>
      <c r="J43" s="56">
        <v>20.36</v>
      </c>
      <c r="K43" s="60" t="s">
        <v>30</v>
      </c>
      <c r="L43" s="49">
        <f>+J37+J38+J39+J40</f>
        <v>71.149999999999991</v>
      </c>
    </row>
    <row r="44" spans="1:12" ht="15" customHeight="1" x14ac:dyDescent="0.4">
      <c r="A44" s="12">
        <v>180</v>
      </c>
      <c r="B44" s="15" t="s">
        <v>89</v>
      </c>
      <c r="C44" s="15" t="s">
        <v>52</v>
      </c>
      <c r="D44" s="39" t="s">
        <v>268</v>
      </c>
      <c r="E44" s="39" t="s">
        <v>269</v>
      </c>
      <c r="F44" s="13">
        <v>0.5</v>
      </c>
      <c r="G44" s="13">
        <v>32.28</v>
      </c>
      <c r="H44" s="13" t="s">
        <v>98</v>
      </c>
      <c r="I44" s="13">
        <v>32.28</v>
      </c>
      <c r="J44" s="13">
        <v>31.78</v>
      </c>
      <c r="K44" s="38" t="s">
        <v>47</v>
      </c>
      <c r="L44" s="49"/>
    </row>
    <row r="45" spans="1:12" ht="15" customHeight="1" x14ac:dyDescent="0.4">
      <c r="A45" s="12">
        <v>181</v>
      </c>
      <c r="B45" s="15" t="s">
        <v>89</v>
      </c>
      <c r="C45" s="15" t="s">
        <v>52</v>
      </c>
      <c r="D45" s="39" t="s">
        <v>173</v>
      </c>
      <c r="E45" s="39" t="s">
        <v>293</v>
      </c>
      <c r="F45" s="13">
        <v>0.5</v>
      </c>
      <c r="G45" s="13" t="s">
        <v>98</v>
      </c>
      <c r="H45" s="13" t="s">
        <v>59</v>
      </c>
      <c r="I45" s="13" t="s">
        <v>59</v>
      </c>
      <c r="J45" s="13" t="s">
        <v>59</v>
      </c>
      <c r="K45" s="38" t="s">
        <v>47</v>
      </c>
    </row>
    <row r="46" spans="1:12" ht="15" customHeight="1" x14ac:dyDescent="0.4">
      <c r="A46" s="12">
        <v>183</v>
      </c>
      <c r="B46" s="15" t="s">
        <v>51</v>
      </c>
      <c r="C46" s="15" t="s">
        <v>52</v>
      </c>
      <c r="D46" s="39" t="s">
        <v>136</v>
      </c>
      <c r="E46" s="39" t="s">
        <v>137</v>
      </c>
      <c r="F46" s="13">
        <v>4</v>
      </c>
      <c r="G46" s="13">
        <v>23.22</v>
      </c>
      <c r="H46" s="13">
        <v>23.49</v>
      </c>
      <c r="I46" s="13">
        <v>23.22</v>
      </c>
      <c r="J46" s="13">
        <v>19.22</v>
      </c>
      <c r="K46" s="38" t="s">
        <v>47</v>
      </c>
      <c r="L46" s="49"/>
    </row>
    <row r="47" spans="1:12" ht="15" customHeight="1" x14ac:dyDescent="0.4">
      <c r="A47" s="12">
        <v>179</v>
      </c>
      <c r="B47" s="15" t="s">
        <v>51</v>
      </c>
      <c r="C47" s="15" t="s">
        <v>52</v>
      </c>
      <c r="D47" s="39" t="s">
        <v>125</v>
      </c>
      <c r="E47" s="39" t="s">
        <v>230</v>
      </c>
      <c r="F47" s="13">
        <v>0</v>
      </c>
      <c r="G47" s="13">
        <v>26.9</v>
      </c>
      <c r="H47" s="13">
        <v>28.97</v>
      </c>
      <c r="I47" s="13">
        <v>26.9</v>
      </c>
      <c r="J47" s="13">
        <v>26.9</v>
      </c>
      <c r="K47" s="38" t="s">
        <v>47</v>
      </c>
      <c r="L47" s="49">
        <f>+J44+J46+J47+55.2</f>
        <v>133.10000000000002</v>
      </c>
    </row>
    <row r="48" spans="1:12" ht="15" customHeight="1" x14ac:dyDescent="0.4">
      <c r="A48" s="52">
        <v>158</v>
      </c>
      <c r="B48" s="53" t="s">
        <v>89</v>
      </c>
      <c r="C48" s="53" t="s">
        <v>52</v>
      </c>
      <c r="D48" s="55" t="s">
        <v>116</v>
      </c>
      <c r="E48" s="55" t="s">
        <v>117</v>
      </c>
      <c r="F48" s="56">
        <v>0.5</v>
      </c>
      <c r="G48" s="56">
        <v>18.88</v>
      </c>
      <c r="H48" s="56">
        <v>19.79</v>
      </c>
      <c r="I48" s="56">
        <v>18.88</v>
      </c>
      <c r="J48" s="56">
        <v>18.38</v>
      </c>
      <c r="K48" s="57" t="s">
        <v>35</v>
      </c>
      <c r="L48" s="49"/>
    </row>
    <row r="49" spans="1:12" ht="15" customHeight="1" x14ac:dyDescent="0.4">
      <c r="A49" s="52">
        <v>153</v>
      </c>
      <c r="B49" s="53" t="s">
        <v>51</v>
      </c>
      <c r="C49" s="53" t="s">
        <v>133</v>
      </c>
      <c r="D49" s="64" t="s">
        <v>134</v>
      </c>
      <c r="E49" s="64" t="s">
        <v>135</v>
      </c>
      <c r="F49" s="59">
        <v>5</v>
      </c>
      <c r="G49" s="59">
        <v>24.16</v>
      </c>
      <c r="H49" s="59">
        <v>26.14</v>
      </c>
      <c r="I49" s="59">
        <v>24.16</v>
      </c>
      <c r="J49" s="59">
        <v>19.16</v>
      </c>
      <c r="K49" s="60" t="s">
        <v>35</v>
      </c>
      <c r="L49" s="49"/>
    </row>
    <row r="50" spans="1:12" ht="15" customHeight="1" x14ac:dyDescent="0.4">
      <c r="A50" s="61">
        <v>155</v>
      </c>
      <c r="B50" s="54" t="s">
        <v>51</v>
      </c>
      <c r="C50" s="54" t="s">
        <v>52</v>
      </c>
      <c r="D50" s="55" t="s">
        <v>206</v>
      </c>
      <c r="E50" s="55" t="s">
        <v>207</v>
      </c>
      <c r="F50" s="56">
        <v>0</v>
      </c>
      <c r="G50" s="56">
        <v>24.28</v>
      </c>
      <c r="H50" s="56">
        <v>24.69</v>
      </c>
      <c r="I50" s="56">
        <v>24.28</v>
      </c>
      <c r="J50" s="56">
        <v>24.28</v>
      </c>
      <c r="K50" s="57" t="s">
        <v>35</v>
      </c>
      <c r="L50" s="49"/>
    </row>
    <row r="51" spans="1:12" ht="15" customHeight="1" x14ac:dyDescent="0.4">
      <c r="A51" s="61">
        <v>154</v>
      </c>
      <c r="B51" s="54" t="s">
        <v>51</v>
      </c>
      <c r="C51" s="54" t="s">
        <v>133</v>
      </c>
      <c r="D51" s="55" t="s">
        <v>249</v>
      </c>
      <c r="E51" s="55" t="s">
        <v>250</v>
      </c>
      <c r="F51" s="56">
        <v>5</v>
      </c>
      <c r="G51" s="56">
        <v>34.72</v>
      </c>
      <c r="H51" s="56">
        <v>38.049999999999997</v>
      </c>
      <c r="I51" s="56">
        <v>34.72</v>
      </c>
      <c r="J51" s="56">
        <v>29.72</v>
      </c>
      <c r="K51" s="57" t="s">
        <v>35</v>
      </c>
    </row>
    <row r="52" spans="1:12" ht="15" customHeight="1" x14ac:dyDescent="0.4">
      <c r="A52" s="61">
        <v>160</v>
      </c>
      <c r="B52" s="54" t="s">
        <v>51</v>
      </c>
      <c r="C52" s="54" t="s">
        <v>133</v>
      </c>
      <c r="D52" s="55" t="s">
        <v>253</v>
      </c>
      <c r="E52" s="55" t="s">
        <v>254</v>
      </c>
      <c r="F52" s="56">
        <v>3.5</v>
      </c>
      <c r="G52" s="56">
        <v>33.4</v>
      </c>
      <c r="H52" s="56">
        <v>34.799999999999997</v>
      </c>
      <c r="I52" s="56">
        <v>33.4</v>
      </c>
      <c r="J52" s="56">
        <v>29.9</v>
      </c>
      <c r="K52" s="57" t="s">
        <v>35</v>
      </c>
    </row>
    <row r="53" spans="1:12" ht="15" customHeight="1" x14ac:dyDescent="0.4">
      <c r="A53" s="61">
        <v>159</v>
      </c>
      <c r="B53" s="54" t="s">
        <v>51</v>
      </c>
      <c r="C53" s="54" t="s">
        <v>52</v>
      </c>
      <c r="D53" s="55" t="s">
        <v>147</v>
      </c>
      <c r="E53" s="55" t="s">
        <v>284</v>
      </c>
      <c r="F53" s="65">
        <v>0</v>
      </c>
      <c r="G53" s="56">
        <v>36.270000000000003</v>
      </c>
      <c r="H53" s="56">
        <v>35.18</v>
      </c>
      <c r="I53" s="56">
        <v>35.18</v>
      </c>
      <c r="J53" s="56">
        <v>35.18</v>
      </c>
      <c r="K53" s="57" t="s">
        <v>35</v>
      </c>
      <c r="L53" s="49">
        <f>+J48+J49+J50+J51</f>
        <v>91.539999999999992</v>
      </c>
    </row>
    <row r="54" spans="1:12" ht="15" customHeight="1" x14ac:dyDescent="0.4">
      <c r="A54" s="12">
        <v>24</v>
      </c>
      <c r="B54" s="15" t="s">
        <v>89</v>
      </c>
      <c r="C54" s="15" t="s">
        <v>52</v>
      </c>
      <c r="D54" s="39" t="s">
        <v>129</v>
      </c>
      <c r="E54" s="39" t="s">
        <v>130</v>
      </c>
      <c r="F54" s="13">
        <v>2</v>
      </c>
      <c r="G54" s="13">
        <v>21.17</v>
      </c>
      <c r="H54" s="13">
        <v>20.97</v>
      </c>
      <c r="I54" s="13">
        <v>20.97</v>
      </c>
      <c r="J54" s="13">
        <v>18.97</v>
      </c>
      <c r="K54" s="38" t="s">
        <v>27</v>
      </c>
      <c r="L54" s="49"/>
    </row>
    <row r="55" spans="1:12" ht="15" customHeight="1" x14ac:dyDescent="0.4">
      <c r="A55" s="12">
        <v>21</v>
      </c>
      <c r="B55" s="15" t="s">
        <v>89</v>
      </c>
      <c r="C55" s="15" t="s">
        <v>52</v>
      </c>
      <c r="D55" s="39" t="s">
        <v>148</v>
      </c>
      <c r="E55" s="39" t="s">
        <v>149</v>
      </c>
      <c r="F55" s="13">
        <v>0.5</v>
      </c>
      <c r="G55" s="13">
        <v>21.26</v>
      </c>
      <c r="H55" s="13">
        <v>20.84</v>
      </c>
      <c r="I55" s="13">
        <v>20.84</v>
      </c>
      <c r="J55" s="13">
        <v>20.34</v>
      </c>
      <c r="K55" s="38" t="s">
        <v>27</v>
      </c>
    </row>
    <row r="56" spans="1:12" ht="15" customHeight="1" x14ac:dyDescent="0.4">
      <c r="A56" s="12">
        <v>19</v>
      </c>
      <c r="B56" s="15" t="s">
        <v>89</v>
      </c>
      <c r="C56" s="15" t="s">
        <v>52</v>
      </c>
      <c r="D56" s="39" t="s">
        <v>171</v>
      </c>
      <c r="E56" s="39" t="s">
        <v>172</v>
      </c>
      <c r="F56" s="37">
        <v>0.75</v>
      </c>
      <c r="G56" s="13">
        <v>22.7</v>
      </c>
      <c r="H56" s="13">
        <v>23.58</v>
      </c>
      <c r="I56" s="13">
        <v>22.7</v>
      </c>
      <c r="J56" s="13">
        <v>21.95</v>
      </c>
      <c r="K56" s="38" t="s">
        <v>27</v>
      </c>
      <c r="L56" s="49"/>
    </row>
    <row r="57" spans="1:12" ht="15" customHeight="1" x14ac:dyDescent="0.4">
      <c r="A57" s="12">
        <v>18</v>
      </c>
      <c r="B57" s="15" t="s">
        <v>51</v>
      </c>
      <c r="C57" s="15" t="s">
        <v>52</v>
      </c>
      <c r="D57" s="39" t="s">
        <v>57</v>
      </c>
      <c r="E57" s="39" t="s">
        <v>58</v>
      </c>
      <c r="F57" s="13">
        <v>2</v>
      </c>
      <c r="G57" s="13" t="s">
        <v>59</v>
      </c>
      <c r="H57" s="13">
        <v>18.28</v>
      </c>
      <c r="I57" s="13">
        <v>18.28</v>
      </c>
      <c r="J57" s="13">
        <v>16.28</v>
      </c>
      <c r="K57" s="38" t="s">
        <v>27</v>
      </c>
    </row>
    <row r="58" spans="1:12" ht="15" customHeight="1" x14ac:dyDescent="0.4">
      <c r="A58" s="12">
        <v>17</v>
      </c>
      <c r="B58" s="15" t="s">
        <v>51</v>
      </c>
      <c r="C58" s="15" t="s">
        <v>52</v>
      </c>
      <c r="D58" s="39" t="s">
        <v>83</v>
      </c>
      <c r="E58" s="39" t="s">
        <v>84</v>
      </c>
      <c r="F58" s="13">
        <v>1.5</v>
      </c>
      <c r="G58" s="13">
        <v>19</v>
      </c>
      <c r="H58" s="13">
        <v>19.8</v>
      </c>
      <c r="I58" s="13">
        <v>19</v>
      </c>
      <c r="J58" s="13">
        <v>17.5</v>
      </c>
      <c r="K58" s="38" t="s">
        <v>27</v>
      </c>
      <c r="L58" s="49"/>
    </row>
    <row r="59" spans="1:12" ht="15" customHeight="1" x14ac:dyDescent="0.4">
      <c r="A59" s="12">
        <v>23</v>
      </c>
      <c r="B59" s="15" t="s">
        <v>51</v>
      </c>
      <c r="C59" s="15" t="s">
        <v>52</v>
      </c>
      <c r="D59" s="39" t="s">
        <v>109</v>
      </c>
      <c r="E59" s="39" t="s">
        <v>110</v>
      </c>
      <c r="F59" s="13">
        <v>1.5</v>
      </c>
      <c r="G59" s="13">
        <v>19.57</v>
      </c>
      <c r="H59" s="13">
        <v>20.010000000000002</v>
      </c>
      <c r="I59" s="13">
        <v>19.57</v>
      </c>
      <c r="J59" s="13">
        <v>18.07</v>
      </c>
      <c r="K59" s="38" t="s">
        <v>27</v>
      </c>
    </row>
    <row r="60" spans="1:12" ht="15" customHeight="1" x14ac:dyDescent="0.4">
      <c r="A60" s="12">
        <v>22</v>
      </c>
      <c r="B60" s="15" t="s">
        <v>51</v>
      </c>
      <c r="C60" s="15" t="s">
        <v>52</v>
      </c>
      <c r="D60" s="39" t="s">
        <v>125</v>
      </c>
      <c r="E60" s="39" t="s">
        <v>126</v>
      </c>
      <c r="F60" s="13">
        <v>0</v>
      </c>
      <c r="G60" s="13">
        <v>18.8</v>
      </c>
      <c r="H60" s="13">
        <v>18.66</v>
      </c>
      <c r="I60" s="13">
        <v>18.66</v>
      </c>
      <c r="J60" s="13">
        <v>18.66</v>
      </c>
      <c r="K60" s="38" t="s">
        <v>27</v>
      </c>
      <c r="L60" s="49"/>
    </row>
    <row r="61" spans="1:12" ht="15" customHeight="1" x14ac:dyDescent="0.4">
      <c r="A61" s="12">
        <v>20</v>
      </c>
      <c r="B61" s="15" t="s">
        <v>51</v>
      </c>
      <c r="C61" s="15" t="s">
        <v>52</v>
      </c>
      <c r="D61" s="39" t="s">
        <v>183</v>
      </c>
      <c r="E61" s="39" t="s">
        <v>184</v>
      </c>
      <c r="F61" s="13">
        <v>1.5</v>
      </c>
      <c r="G61" s="13">
        <v>24.44</v>
      </c>
      <c r="H61" s="13">
        <v>25.73</v>
      </c>
      <c r="I61" s="13">
        <v>24.44</v>
      </c>
      <c r="J61" s="13">
        <v>22.94</v>
      </c>
      <c r="K61" s="38" t="s">
        <v>27</v>
      </c>
      <c r="L61" s="49">
        <f>+J54+J57+J58+J59</f>
        <v>70.819999999999993</v>
      </c>
    </row>
    <row r="62" spans="1:12" ht="15" customHeight="1" x14ac:dyDescent="0.4">
      <c r="A62" s="61">
        <v>98</v>
      </c>
      <c r="B62" s="54" t="s">
        <v>89</v>
      </c>
      <c r="C62" s="54" t="s">
        <v>52</v>
      </c>
      <c r="D62" s="55" t="s">
        <v>178</v>
      </c>
      <c r="E62" s="55" t="s">
        <v>179</v>
      </c>
      <c r="F62" s="56">
        <v>0.75</v>
      </c>
      <c r="G62" s="56">
        <v>23.7</v>
      </c>
      <c r="H62" s="56">
        <v>23.29</v>
      </c>
      <c r="I62" s="56">
        <v>23.29</v>
      </c>
      <c r="J62" s="56">
        <v>22.54</v>
      </c>
      <c r="K62" s="57" t="s">
        <v>28</v>
      </c>
      <c r="L62" s="49"/>
    </row>
    <row r="63" spans="1:12" ht="15" customHeight="1" x14ac:dyDescent="0.4">
      <c r="A63" s="61">
        <v>104</v>
      </c>
      <c r="B63" s="54" t="s">
        <v>89</v>
      </c>
      <c r="C63" s="54" t="s">
        <v>52</v>
      </c>
      <c r="D63" s="55" t="s">
        <v>200</v>
      </c>
      <c r="E63" s="55" t="s">
        <v>201</v>
      </c>
      <c r="F63" s="56">
        <v>0.75</v>
      </c>
      <c r="G63" s="56">
        <v>24.7</v>
      </c>
      <c r="H63" s="56">
        <v>24.74</v>
      </c>
      <c r="I63" s="56">
        <v>24.7</v>
      </c>
      <c r="J63" s="56">
        <v>23.95</v>
      </c>
      <c r="K63" s="57" t="s">
        <v>28</v>
      </c>
      <c r="L63" s="49"/>
    </row>
    <row r="64" spans="1:12" ht="15" customHeight="1" x14ac:dyDescent="0.4">
      <c r="A64" s="61">
        <v>103</v>
      </c>
      <c r="B64" s="54" t="s">
        <v>89</v>
      </c>
      <c r="C64" s="54" t="s">
        <v>52</v>
      </c>
      <c r="D64" s="55" t="s">
        <v>285</v>
      </c>
      <c r="E64" s="55" t="s">
        <v>286</v>
      </c>
      <c r="F64" s="56">
        <v>0.5</v>
      </c>
      <c r="G64" s="56">
        <v>41.39</v>
      </c>
      <c r="H64" s="56">
        <v>36.33</v>
      </c>
      <c r="I64" s="56">
        <v>36.33</v>
      </c>
      <c r="J64" s="56">
        <v>35.83</v>
      </c>
      <c r="K64" s="57" t="s">
        <v>28</v>
      </c>
      <c r="L64" s="49"/>
    </row>
    <row r="65" spans="1:12" ht="15" customHeight="1" x14ac:dyDescent="0.4">
      <c r="A65" s="61">
        <v>97</v>
      </c>
      <c r="B65" s="54" t="s">
        <v>51</v>
      </c>
      <c r="C65" s="54" t="s">
        <v>52</v>
      </c>
      <c r="D65" s="55" t="s">
        <v>159</v>
      </c>
      <c r="E65" s="55" t="s">
        <v>160</v>
      </c>
      <c r="F65" s="56">
        <v>0.5</v>
      </c>
      <c r="G65" s="56">
        <v>23.14</v>
      </c>
      <c r="H65" s="56">
        <v>21.6</v>
      </c>
      <c r="I65" s="56">
        <v>21.6</v>
      </c>
      <c r="J65" s="56">
        <v>21.1</v>
      </c>
      <c r="K65" s="57" t="s">
        <v>28</v>
      </c>
    </row>
    <row r="66" spans="1:12" ht="15" customHeight="1" x14ac:dyDescent="0.55000000000000004">
      <c r="A66" s="52">
        <v>102</v>
      </c>
      <c r="B66" s="54" t="s">
        <v>51</v>
      </c>
      <c r="C66" s="53" t="s">
        <v>52</v>
      </c>
      <c r="D66" s="62" t="s">
        <v>223</v>
      </c>
      <c r="E66" s="62" t="s">
        <v>227</v>
      </c>
      <c r="F66" s="59">
        <v>0</v>
      </c>
      <c r="G66" s="56">
        <v>28.6</v>
      </c>
      <c r="H66" s="56">
        <v>26.65</v>
      </c>
      <c r="I66" s="56">
        <v>26.65</v>
      </c>
      <c r="J66" s="56">
        <v>26.65</v>
      </c>
      <c r="K66" s="60" t="s">
        <v>28</v>
      </c>
      <c r="L66" s="49">
        <f>+J62+J65+J63+J66</f>
        <v>94.240000000000009</v>
      </c>
    </row>
    <row r="67" spans="1:12" ht="15" customHeight="1" x14ac:dyDescent="0.4">
      <c r="A67" s="12">
        <v>174</v>
      </c>
      <c r="B67" s="15" t="s">
        <v>89</v>
      </c>
      <c r="C67" s="15" t="s">
        <v>52</v>
      </c>
      <c r="D67" s="39" t="s">
        <v>119</v>
      </c>
      <c r="E67" s="39" t="s">
        <v>120</v>
      </c>
      <c r="F67" s="13">
        <v>0.5</v>
      </c>
      <c r="G67" s="13">
        <v>19.079999999999998</v>
      </c>
      <c r="H67" s="13">
        <v>19.489999999999998</v>
      </c>
      <c r="I67" s="13">
        <v>19.079999999999998</v>
      </c>
      <c r="J67" s="13">
        <v>18.579999999999998</v>
      </c>
      <c r="K67" s="38" t="s">
        <v>29</v>
      </c>
      <c r="L67" s="49"/>
    </row>
    <row r="68" spans="1:12" ht="15" customHeight="1" x14ac:dyDescent="0.4">
      <c r="A68" s="6">
        <v>175</v>
      </c>
      <c r="B68" s="7" t="s">
        <v>89</v>
      </c>
      <c r="C68" s="7" t="s">
        <v>52</v>
      </c>
      <c r="D68" s="41" t="s">
        <v>123</v>
      </c>
      <c r="E68" s="41" t="s">
        <v>124</v>
      </c>
      <c r="F68" s="8">
        <v>0.5</v>
      </c>
      <c r="G68" s="8">
        <v>19.11</v>
      </c>
      <c r="H68" s="8">
        <v>19.690000000000001</v>
      </c>
      <c r="I68" s="8">
        <v>19.11</v>
      </c>
      <c r="J68" s="8">
        <v>18.61</v>
      </c>
      <c r="K68" s="28" t="s">
        <v>29</v>
      </c>
      <c r="L68" s="49"/>
    </row>
    <row r="69" spans="1:12" ht="15" customHeight="1" x14ac:dyDescent="0.4">
      <c r="A69" s="6">
        <v>171</v>
      </c>
      <c r="B69" s="7" t="s">
        <v>51</v>
      </c>
      <c r="C69" s="7" t="s">
        <v>52</v>
      </c>
      <c r="D69" s="41" t="s">
        <v>53</v>
      </c>
      <c r="E69" s="41" t="s">
        <v>54</v>
      </c>
      <c r="F69" s="8">
        <v>3</v>
      </c>
      <c r="G69" s="8">
        <v>19.14</v>
      </c>
      <c r="H69" s="8">
        <v>19.27</v>
      </c>
      <c r="I69" s="8">
        <v>19.14</v>
      </c>
      <c r="J69" s="8">
        <v>16.14</v>
      </c>
      <c r="K69" s="28" t="s">
        <v>29</v>
      </c>
      <c r="L69" s="49"/>
    </row>
    <row r="70" spans="1:12" ht="15" customHeight="1" x14ac:dyDescent="0.4">
      <c r="A70" s="6">
        <v>176</v>
      </c>
      <c r="B70" s="7" t="s">
        <v>51</v>
      </c>
      <c r="C70" s="15" t="s">
        <v>52</v>
      </c>
      <c r="D70" s="39" t="s">
        <v>62</v>
      </c>
      <c r="E70" s="39" t="s">
        <v>63</v>
      </c>
      <c r="F70" s="13">
        <v>3</v>
      </c>
      <c r="G70" s="13">
        <v>19.399999999999999</v>
      </c>
      <c r="H70" s="13">
        <v>19.489999999999998</v>
      </c>
      <c r="I70" s="13">
        <v>19.399999999999999</v>
      </c>
      <c r="J70" s="13">
        <v>16.399999999999999</v>
      </c>
      <c r="K70" s="38" t="s">
        <v>29</v>
      </c>
      <c r="L70" s="49"/>
    </row>
    <row r="71" spans="1:12" ht="15" customHeight="1" x14ac:dyDescent="0.4">
      <c r="A71" s="12">
        <v>169</v>
      </c>
      <c r="B71" s="15" t="s">
        <v>51</v>
      </c>
      <c r="C71" s="15" t="s">
        <v>52</v>
      </c>
      <c r="D71" s="39" t="s">
        <v>72</v>
      </c>
      <c r="E71" s="39" t="s">
        <v>73</v>
      </c>
      <c r="F71" s="13">
        <v>0.25</v>
      </c>
      <c r="G71" s="13">
        <v>17.46</v>
      </c>
      <c r="H71" s="13">
        <v>17.829999999999998</v>
      </c>
      <c r="I71" s="13">
        <v>17.46</v>
      </c>
      <c r="J71" s="13">
        <v>17.21</v>
      </c>
      <c r="K71" s="38" t="s">
        <v>29</v>
      </c>
    </row>
    <row r="72" spans="1:12" ht="15" customHeight="1" x14ac:dyDescent="0.4">
      <c r="A72" s="12">
        <v>172</v>
      </c>
      <c r="B72" s="15" t="s">
        <v>51</v>
      </c>
      <c r="C72" s="15" t="s">
        <v>52</v>
      </c>
      <c r="D72" s="39" t="s">
        <v>107</v>
      </c>
      <c r="E72" s="39" t="s">
        <v>108</v>
      </c>
      <c r="F72" s="13">
        <v>0</v>
      </c>
      <c r="G72" s="13">
        <v>18.02</v>
      </c>
      <c r="H72" s="13">
        <v>18.29</v>
      </c>
      <c r="I72" s="13">
        <v>18.02</v>
      </c>
      <c r="J72" s="13">
        <v>18.02</v>
      </c>
      <c r="K72" s="38" t="s">
        <v>29</v>
      </c>
      <c r="L72" s="49"/>
    </row>
    <row r="73" spans="1:12" ht="15" customHeight="1" x14ac:dyDescent="0.4">
      <c r="A73" s="12">
        <v>170</v>
      </c>
      <c r="B73" s="15" t="s">
        <v>51</v>
      </c>
      <c r="C73" s="15" t="s">
        <v>52</v>
      </c>
      <c r="D73" s="39" t="s">
        <v>53</v>
      </c>
      <c r="E73" s="39" t="s">
        <v>118</v>
      </c>
      <c r="F73" s="13">
        <v>0</v>
      </c>
      <c r="G73" s="13">
        <v>18.63</v>
      </c>
      <c r="H73" s="13">
        <v>18.54</v>
      </c>
      <c r="I73" s="13">
        <v>18.54</v>
      </c>
      <c r="J73" s="13">
        <v>18.54</v>
      </c>
      <c r="K73" s="38" t="s">
        <v>29</v>
      </c>
      <c r="L73" s="49">
        <f>+J67+J69+J70+J71</f>
        <v>68.33</v>
      </c>
    </row>
    <row r="74" spans="1:12" ht="15" customHeight="1" x14ac:dyDescent="0.4">
      <c r="A74" s="61">
        <v>119</v>
      </c>
      <c r="B74" s="54" t="s">
        <v>89</v>
      </c>
      <c r="C74" s="54" t="s">
        <v>52</v>
      </c>
      <c r="D74" s="55" t="s">
        <v>204</v>
      </c>
      <c r="E74" s="55" t="s">
        <v>205</v>
      </c>
      <c r="F74" s="56">
        <v>0.5</v>
      </c>
      <c r="G74" s="56">
        <v>24.56</v>
      </c>
      <c r="H74" s="56">
        <v>25.65</v>
      </c>
      <c r="I74" s="56">
        <v>24.56</v>
      </c>
      <c r="J74" s="56">
        <v>24.06</v>
      </c>
      <c r="K74" s="57" t="s">
        <v>44</v>
      </c>
      <c r="L74" s="49"/>
    </row>
    <row r="75" spans="1:12" ht="15" customHeight="1" x14ac:dyDescent="0.4">
      <c r="A75" s="61">
        <v>115</v>
      </c>
      <c r="B75" s="54" t="s">
        <v>51</v>
      </c>
      <c r="C75" s="54" t="s">
        <v>52</v>
      </c>
      <c r="D75" s="55" t="s">
        <v>153</v>
      </c>
      <c r="E75" s="55" t="s">
        <v>154</v>
      </c>
      <c r="F75" s="56">
        <v>0.25</v>
      </c>
      <c r="G75" s="56">
        <v>20.74</v>
      </c>
      <c r="H75" s="56">
        <v>21.2</v>
      </c>
      <c r="I75" s="56">
        <v>20.74</v>
      </c>
      <c r="J75" s="56">
        <v>20.49</v>
      </c>
      <c r="K75" s="57" t="s">
        <v>44</v>
      </c>
      <c r="L75" s="49"/>
    </row>
    <row r="76" spans="1:12" ht="15" customHeight="1" x14ac:dyDescent="0.4">
      <c r="A76" s="61">
        <v>116</v>
      </c>
      <c r="B76" s="54" t="s">
        <v>51</v>
      </c>
      <c r="C76" s="54" t="s">
        <v>52</v>
      </c>
      <c r="D76" s="55" t="s">
        <v>167</v>
      </c>
      <c r="E76" s="55" t="s">
        <v>168</v>
      </c>
      <c r="F76" s="56">
        <v>0</v>
      </c>
      <c r="G76" s="56">
        <v>21.42</v>
      </c>
      <c r="H76" s="56">
        <v>22.33</v>
      </c>
      <c r="I76" s="56">
        <v>21.42</v>
      </c>
      <c r="J76" s="56">
        <v>21.42</v>
      </c>
      <c r="K76" s="57" t="s">
        <v>44</v>
      </c>
      <c r="L76" s="49"/>
    </row>
    <row r="77" spans="1:12" ht="15" customHeight="1" x14ac:dyDescent="0.4">
      <c r="A77" s="61">
        <v>113</v>
      </c>
      <c r="B77" s="54" t="s">
        <v>51</v>
      </c>
      <c r="C77" s="54" t="s">
        <v>52</v>
      </c>
      <c r="D77" s="55" t="s">
        <v>175</v>
      </c>
      <c r="E77" s="55" t="s">
        <v>176</v>
      </c>
      <c r="F77" s="65">
        <v>0</v>
      </c>
      <c r="G77" s="56">
        <v>22.17</v>
      </c>
      <c r="H77" s="56">
        <v>22.56</v>
      </c>
      <c r="I77" s="56">
        <v>22.17</v>
      </c>
      <c r="J77" s="56">
        <v>22.17</v>
      </c>
      <c r="K77" s="57" t="s">
        <v>44</v>
      </c>
    </row>
    <row r="78" spans="1:12" ht="15" customHeight="1" x14ac:dyDescent="0.4">
      <c r="A78" s="61">
        <v>117</v>
      </c>
      <c r="B78" s="54" t="s">
        <v>51</v>
      </c>
      <c r="C78" s="54" t="s">
        <v>133</v>
      </c>
      <c r="D78" s="55" t="s">
        <v>105</v>
      </c>
      <c r="E78" s="55" t="s">
        <v>270</v>
      </c>
      <c r="F78" s="56">
        <v>4.5</v>
      </c>
      <c r="G78" s="56">
        <v>36.29</v>
      </c>
      <c r="H78" s="56">
        <v>40.83</v>
      </c>
      <c r="I78" s="56">
        <v>36.29</v>
      </c>
      <c r="J78" s="56">
        <v>31.79</v>
      </c>
      <c r="K78" s="57" t="s">
        <v>44</v>
      </c>
      <c r="L78" s="49">
        <f>+J74+J75+J76+J77</f>
        <v>88.14</v>
      </c>
    </row>
    <row r="79" spans="1:12" ht="15" customHeight="1" x14ac:dyDescent="0.4">
      <c r="A79" s="6">
        <v>135</v>
      </c>
      <c r="B79" s="7" t="s">
        <v>89</v>
      </c>
      <c r="C79" s="7" t="s">
        <v>52</v>
      </c>
      <c r="D79" s="41" t="s">
        <v>185</v>
      </c>
      <c r="E79" s="41" t="s">
        <v>212</v>
      </c>
      <c r="F79" s="8">
        <v>0.5</v>
      </c>
      <c r="G79" s="8">
        <v>25.16</v>
      </c>
      <c r="H79" s="8">
        <v>26.07</v>
      </c>
      <c r="I79" s="8">
        <v>25.16</v>
      </c>
      <c r="J79" s="8">
        <v>24.66</v>
      </c>
      <c r="K79" s="28" t="s">
        <v>36</v>
      </c>
      <c r="L79" s="49"/>
    </row>
    <row r="80" spans="1:12" ht="15" customHeight="1" x14ac:dyDescent="0.4">
      <c r="A80" s="12">
        <v>131</v>
      </c>
      <c r="B80" s="15" t="s">
        <v>89</v>
      </c>
      <c r="C80" s="15" t="s">
        <v>52</v>
      </c>
      <c r="D80" s="39" t="s">
        <v>251</v>
      </c>
      <c r="E80" s="39" t="s">
        <v>252</v>
      </c>
      <c r="F80" s="13">
        <v>0.5</v>
      </c>
      <c r="G80" s="13">
        <v>31.25</v>
      </c>
      <c r="H80" s="13">
        <v>30.27</v>
      </c>
      <c r="I80" s="13">
        <v>30.27</v>
      </c>
      <c r="J80" s="13">
        <v>29.77</v>
      </c>
      <c r="K80" s="38" t="s">
        <v>36</v>
      </c>
    </row>
    <row r="81" spans="1:12" ht="15" customHeight="1" x14ac:dyDescent="0.4">
      <c r="A81" s="12">
        <v>134</v>
      </c>
      <c r="B81" s="15" t="s">
        <v>89</v>
      </c>
      <c r="C81" s="15" t="s">
        <v>52</v>
      </c>
      <c r="D81" s="39" t="s">
        <v>262</v>
      </c>
      <c r="E81" s="39" t="s">
        <v>263</v>
      </c>
      <c r="F81" s="13">
        <v>0.5</v>
      </c>
      <c r="G81" s="13">
        <v>31.56</v>
      </c>
      <c r="H81" s="13">
        <v>34.19</v>
      </c>
      <c r="I81" s="13">
        <v>31.56</v>
      </c>
      <c r="J81" s="13">
        <v>31.06</v>
      </c>
      <c r="K81" s="38" t="s">
        <v>36</v>
      </c>
      <c r="L81" s="49"/>
    </row>
    <row r="82" spans="1:12" ht="15" customHeight="1" x14ac:dyDescent="0.4">
      <c r="A82" s="12">
        <v>133</v>
      </c>
      <c r="B82" s="15" t="s">
        <v>51</v>
      </c>
      <c r="C82" s="15" t="s">
        <v>52</v>
      </c>
      <c r="D82" s="39" t="s">
        <v>157</v>
      </c>
      <c r="E82" s="39" t="s">
        <v>158</v>
      </c>
      <c r="F82" s="13">
        <v>0</v>
      </c>
      <c r="G82" s="13">
        <v>21.05</v>
      </c>
      <c r="H82" s="13">
        <v>21.09</v>
      </c>
      <c r="I82" s="13">
        <v>21.05</v>
      </c>
      <c r="J82" s="13">
        <v>21.05</v>
      </c>
      <c r="K82" s="38" t="s">
        <v>36</v>
      </c>
      <c r="L82" s="49"/>
    </row>
    <row r="83" spans="1:12" ht="15" customHeight="1" x14ac:dyDescent="0.4">
      <c r="A83" s="12">
        <v>132</v>
      </c>
      <c r="B83" s="15" t="s">
        <v>51</v>
      </c>
      <c r="C83" s="15" t="s">
        <v>52</v>
      </c>
      <c r="D83" s="39" t="s">
        <v>165</v>
      </c>
      <c r="E83" s="39" t="s">
        <v>166</v>
      </c>
      <c r="F83" s="13">
        <v>0.25</v>
      </c>
      <c r="G83" s="13">
        <v>21.86</v>
      </c>
      <c r="H83" s="13">
        <v>21.51</v>
      </c>
      <c r="I83" s="13">
        <v>21.51</v>
      </c>
      <c r="J83" s="13">
        <v>21.26</v>
      </c>
      <c r="K83" s="38" t="s">
        <v>36</v>
      </c>
      <c r="L83" s="49"/>
    </row>
    <row r="84" spans="1:12" ht="15" customHeight="1" x14ac:dyDescent="0.4">
      <c r="A84" s="6">
        <v>130</v>
      </c>
      <c r="B84" s="7" t="s">
        <v>51</v>
      </c>
      <c r="C84" s="15" t="s">
        <v>52</v>
      </c>
      <c r="D84" s="39" t="s">
        <v>169</v>
      </c>
      <c r="E84" s="39" t="s">
        <v>170</v>
      </c>
      <c r="F84" s="13">
        <v>0</v>
      </c>
      <c r="G84" s="13">
        <v>21.51</v>
      </c>
      <c r="H84" s="13">
        <v>21.49</v>
      </c>
      <c r="I84" s="13">
        <v>21.49</v>
      </c>
      <c r="J84" s="13">
        <v>21.49</v>
      </c>
      <c r="K84" s="38" t="s">
        <v>36</v>
      </c>
      <c r="L84" s="49"/>
    </row>
    <row r="85" spans="1:12" ht="15" customHeight="1" x14ac:dyDescent="0.4">
      <c r="A85" s="12">
        <v>136</v>
      </c>
      <c r="B85" s="15" t="s">
        <v>51</v>
      </c>
      <c r="C85" s="15" t="s">
        <v>52</v>
      </c>
      <c r="D85" s="39" t="s">
        <v>215</v>
      </c>
      <c r="E85" s="39" t="s">
        <v>216</v>
      </c>
      <c r="F85" s="13">
        <v>0</v>
      </c>
      <c r="G85" s="13">
        <v>26.54</v>
      </c>
      <c r="H85" s="13">
        <v>25.62</v>
      </c>
      <c r="I85" s="13">
        <v>25.62</v>
      </c>
      <c r="J85" s="13">
        <v>25.62</v>
      </c>
      <c r="K85" s="38" t="s">
        <v>36</v>
      </c>
    </row>
    <row r="86" spans="1:12" ht="15" customHeight="1" x14ac:dyDescent="0.4">
      <c r="A86" s="12">
        <v>129</v>
      </c>
      <c r="B86" s="15" t="s">
        <v>51</v>
      </c>
      <c r="C86" s="15" t="s">
        <v>52</v>
      </c>
      <c r="D86" s="39" t="s">
        <v>223</v>
      </c>
      <c r="E86" s="39" t="s">
        <v>224</v>
      </c>
      <c r="F86" s="13">
        <v>0</v>
      </c>
      <c r="G86" s="13" t="s">
        <v>98</v>
      </c>
      <c r="H86" s="13">
        <v>26.4</v>
      </c>
      <c r="I86" s="13">
        <v>26.4</v>
      </c>
      <c r="J86" s="13">
        <v>26.4</v>
      </c>
      <c r="K86" s="38" t="s">
        <v>36</v>
      </c>
      <c r="L86" s="49">
        <f>+J79+J82+J83+J84</f>
        <v>88.46</v>
      </c>
    </row>
    <row r="87" spans="1:12" ht="15" customHeight="1" x14ac:dyDescent="0.4">
      <c r="A87" s="52">
        <v>78</v>
      </c>
      <c r="B87" s="53" t="s">
        <v>89</v>
      </c>
      <c r="C87" s="53" t="s">
        <v>52</v>
      </c>
      <c r="D87" s="64" t="s">
        <v>96</v>
      </c>
      <c r="E87" s="64" t="s">
        <v>97</v>
      </c>
      <c r="F87" s="59">
        <v>1</v>
      </c>
      <c r="G87" s="59">
        <v>18.77</v>
      </c>
      <c r="H87" s="59" t="s">
        <v>98</v>
      </c>
      <c r="I87" s="59">
        <v>18.77</v>
      </c>
      <c r="J87" s="59">
        <v>17.77</v>
      </c>
      <c r="K87" s="60" t="s">
        <v>43</v>
      </c>
      <c r="L87" s="49"/>
    </row>
    <row r="88" spans="1:12" ht="15" customHeight="1" x14ac:dyDescent="0.4">
      <c r="A88" s="61">
        <v>74</v>
      </c>
      <c r="B88" s="54" t="s">
        <v>51</v>
      </c>
      <c r="C88" s="54" t="s">
        <v>52</v>
      </c>
      <c r="D88" s="55" t="s">
        <v>60</v>
      </c>
      <c r="E88" s="55" t="s">
        <v>61</v>
      </c>
      <c r="F88" s="56">
        <v>1</v>
      </c>
      <c r="G88" s="56">
        <v>17.309999999999999</v>
      </c>
      <c r="H88" s="56">
        <v>17.64</v>
      </c>
      <c r="I88" s="56">
        <v>17.309999999999999</v>
      </c>
      <c r="J88" s="56">
        <v>16.309999999999999</v>
      </c>
      <c r="K88" s="57" t="s">
        <v>43</v>
      </c>
    </row>
    <row r="89" spans="1:12" ht="15" customHeight="1" x14ac:dyDescent="0.4">
      <c r="A89" s="61">
        <v>77</v>
      </c>
      <c r="B89" s="54" t="s">
        <v>51</v>
      </c>
      <c r="C89" s="54" t="s">
        <v>52</v>
      </c>
      <c r="D89" s="55" t="s">
        <v>66</v>
      </c>
      <c r="E89" s="55" t="s">
        <v>67</v>
      </c>
      <c r="F89" s="56">
        <v>1.5</v>
      </c>
      <c r="G89" s="56">
        <v>18.29</v>
      </c>
      <c r="H89" s="56">
        <v>18.829999999999998</v>
      </c>
      <c r="I89" s="56">
        <v>18.29</v>
      </c>
      <c r="J89" s="56">
        <v>16.79</v>
      </c>
      <c r="K89" s="57" t="s">
        <v>43</v>
      </c>
    </row>
    <row r="90" spans="1:12" ht="15" customHeight="1" x14ac:dyDescent="0.4">
      <c r="A90" s="61">
        <v>75</v>
      </c>
      <c r="B90" s="54" t="s">
        <v>51</v>
      </c>
      <c r="C90" s="54" t="s">
        <v>52</v>
      </c>
      <c r="D90" s="55" t="s">
        <v>103</v>
      </c>
      <c r="E90" s="55" t="s">
        <v>104</v>
      </c>
      <c r="F90" s="56">
        <v>1.5</v>
      </c>
      <c r="G90" s="56">
        <v>19.440000000000001</v>
      </c>
      <c r="H90" s="56">
        <v>20.010000000000002</v>
      </c>
      <c r="I90" s="56">
        <v>19.440000000000001</v>
      </c>
      <c r="J90" s="56">
        <v>17.940000000000001</v>
      </c>
      <c r="K90" s="57" t="s">
        <v>43</v>
      </c>
      <c r="L90" s="49"/>
    </row>
    <row r="91" spans="1:12" ht="15" customHeight="1" x14ac:dyDescent="0.4">
      <c r="A91" s="61">
        <v>76</v>
      </c>
      <c r="B91" s="54" t="s">
        <v>51</v>
      </c>
      <c r="C91" s="54" t="s">
        <v>52</v>
      </c>
      <c r="D91" s="55" t="s">
        <v>105</v>
      </c>
      <c r="E91" s="55" t="s">
        <v>106</v>
      </c>
      <c r="F91" s="56">
        <v>1</v>
      </c>
      <c r="G91" s="56">
        <v>18.989999999999998</v>
      </c>
      <c r="H91" s="56">
        <v>19.87</v>
      </c>
      <c r="I91" s="56">
        <v>18.989999999999998</v>
      </c>
      <c r="J91" s="56">
        <v>17.989999999999998</v>
      </c>
      <c r="K91" s="57" t="s">
        <v>43</v>
      </c>
      <c r="L91" s="49"/>
    </row>
    <row r="92" spans="1:12" ht="15" customHeight="1" x14ac:dyDescent="0.4">
      <c r="A92" s="61">
        <v>80</v>
      </c>
      <c r="B92" s="54" t="s">
        <v>51</v>
      </c>
      <c r="C92" s="54" t="s">
        <v>133</v>
      </c>
      <c r="D92" s="55" t="s">
        <v>53</v>
      </c>
      <c r="E92" s="55" t="s">
        <v>152</v>
      </c>
      <c r="F92" s="56">
        <v>5</v>
      </c>
      <c r="G92" s="56">
        <v>25.44</v>
      </c>
      <c r="H92" s="56">
        <v>25.69</v>
      </c>
      <c r="I92" s="56">
        <v>25.44</v>
      </c>
      <c r="J92" s="56">
        <v>20.440000000000001</v>
      </c>
      <c r="K92" s="57" t="s">
        <v>43</v>
      </c>
      <c r="L92" s="49">
        <f>+J87+J88+J89+J90</f>
        <v>68.81</v>
      </c>
    </row>
    <row r="93" spans="1:12" ht="15" customHeight="1" x14ac:dyDescent="0.4">
      <c r="A93" s="12">
        <v>47</v>
      </c>
      <c r="B93" s="15" t="s">
        <v>89</v>
      </c>
      <c r="C93" s="15" t="s">
        <v>52</v>
      </c>
      <c r="D93" s="39" t="s">
        <v>145</v>
      </c>
      <c r="E93" s="39" t="s">
        <v>146</v>
      </c>
      <c r="F93" s="13">
        <v>0.5</v>
      </c>
      <c r="G93" s="13">
        <v>20.7</v>
      </c>
      <c r="H93" s="13">
        <v>21.45</v>
      </c>
      <c r="I93" s="13">
        <v>20.7</v>
      </c>
      <c r="J93" s="13">
        <v>20.2</v>
      </c>
      <c r="K93" s="38" t="s">
        <v>39</v>
      </c>
      <c r="L93" s="49"/>
    </row>
    <row r="94" spans="1:12" ht="15" customHeight="1" x14ac:dyDescent="0.4">
      <c r="A94" s="12">
        <v>41</v>
      </c>
      <c r="B94" s="15" t="s">
        <v>89</v>
      </c>
      <c r="C94" s="15" t="s">
        <v>52</v>
      </c>
      <c r="D94" s="39" t="s">
        <v>198</v>
      </c>
      <c r="E94" s="39" t="s">
        <v>199</v>
      </c>
      <c r="F94" s="13">
        <v>0.5</v>
      </c>
      <c r="G94" s="13">
        <v>25.12</v>
      </c>
      <c r="H94" s="13">
        <v>24.39</v>
      </c>
      <c r="I94" s="13">
        <v>24.39</v>
      </c>
      <c r="J94" s="13">
        <v>23.89</v>
      </c>
      <c r="K94" s="38" t="s">
        <v>39</v>
      </c>
      <c r="L94" s="49"/>
    </row>
    <row r="95" spans="1:12" ht="15" customHeight="1" x14ac:dyDescent="0.4">
      <c r="A95" s="12">
        <v>46</v>
      </c>
      <c r="B95" s="15" t="s">
        <v>89</v>
      </c>
      <c r="C95" s="15" t="s">
        <v>52</v>
      </c>
      <c r="D95" s="39" t="s">
        <v>210</v>
      </c>
      <c r="E95" s="39" t="s">
        <v>211</v>
      </c>
      <c r="F95" s="13">
        <v>0.5</v>
      </c>
      <c r="G95" s="13">
        <v>25.16</v>
      </c>
      <c r="H95" s="13">
        <v>25.71</v>
      </c>
      <c r="I95" s="13">
        <v>25.16</v>
      </c>
      <c r="J95" s="13">
        <v>24.66</v>
      </c>
      <c r="K95" s="38" t="s">
        <v>39</v>
      </c>
    </row>
    <row r="96" spans="1:12" ht="15" customHeight="1" x14ac:dyDescent="0.4">
      <c r="A96" s="6">
        <v>44</v>
      </c>
      <c r="B96" s="7" t="s">
        <v>89</v>
      </c>
      <c r="C96" s="15" t="s">
        <v>52</v>
      </c>
      <c r="D96" s="39" t="s">
        <v>228</v>
      </c>
      <c r="E96" s="39" t="s">
        <v>229</v>
      </c>
      <c r="F96" s="13">
        <v>0.75</v>
      </c>
      <c r="G96" s="13">
        <v>27.58</v>
      </c>
      <c r="H96" s="13">
        <v>29</v>
      </c>
      <c r="I96" s="13">
        <v>27.58</v>
      </c>
      <c r="J96" s="13">
        <v>26.83</v>
      </c>
      <c r="K96" s="38" t="s">
        <v>39</v>
      </c>
      <c r="L96" s="49"/>
    </row>
    <row r="97" spans="1:12" ht="15" customHeight="1" x14ac:dyDescent="0.4">
      <c r="A97" s="6">
        <v>42</v>
      </c>
      <c r="B97" s="7" t="s">
        <v>89</v>
      </c>
      <c r="C97" s="7" t="s">
        <v>52</v>
      </c>
      <c r="D97" s="43" t="s">
        <v>234</v>
      </c>
      <c r="E97" s="43" t="s">
        <v>235</v>
      </c>
      <c r="F97" s="8">
        <v>0.5</v>
      </c>
      <c r="G97" s="8">
        <v>27.66</v>
      </c>
      <c r="H97" s="8">
        <v>28.81</v>
      </c>
      <c r="I97" s="8">
        <v>27.66</v>
      </c>
      <c r="J97" s="8">
        <v>27.16</v>
      </c>
      <c r="K97" s="28" t="s">
        <v>39</v>
      </c>
      <c r="L97" s="49"/>
    </row>
    <row r="98" spans="1:12" ht="15" customHeight="1" x14ac:dyDescent="0.4">
      <c r="A98" s="6">
        <v>43</v>
      </c>
      <c r="B98" s="7" t="s">
        <v>51</v>
      </c>
      <c r="C98" s="15" t="s">
        <v>52</v>
      </c>
      <c r="D98" s="39" t="s">
        <v>163</v>
      </c>
      <c r="E98" s="39" t="s">
        <v>164</v>
      </c>
      <c r="F98" s="13">
        <v>0</v>
      </c>
      <c r="G98" s="13">
        <v>21.26</v>
      </c>
      <c r="H98" s="13">
        <v>22.6</v>
      </c>
      <c r="I98" s="13">
        <v>21.26</v>
      </c>
      <c r="J98" s="13">
        <v>21.26</v>
      </c>
      <c r="K98" s="38" t="s">
        <v>39</v>
      </c>
      <c r="L98" s="49">
        <f>+J93+J98+J94+J95</f>
        <v>90.009999999999991</v>
      </c>
    </row>
    <row r="99" spans="1:12" ht="15" customHeight="1" x14ac:dyDescent="0.4">
      <c r="A99" s="61">
        <v>3</v>
      </c>
      <c r="B99" s="54" t="s">
        <v>89</v>
      </c>
      <c r="C99" s="54" t="s">
        <v>52</v>
      </c>
      <c r="D99" s="55" t="s">
        <v>185</v>
      </c>
      <c r="E99" s="55" t="s">
        <v>186</v>
      </c>
      <c r="F99" s="56">
        <v>0.5</v>
      </c>
      <c r="G99" s="56">
        <v>23.53</v>
      </c>
      <c r="H99" s="56">
        <v>25.79</v>
      </c>
      <c r="I99" s="56">
        <v>23.53</v>
      </c>
      <c r="J99" s="56">
        <v>23.03</v>
      </c>
      <c r="K99" s="57" t="s">
        <v>32</v>
      </c>
      <c r="L99" s="49"/>
    </row>
    <row r="100" spans="1:12" ht="15" customHeight="1" x14ac:dyDescent="0.4">
      <c r="A100" s="61">
        <v>2</v>
      </c>
      <c r="B100" s="54" t="s">
        <v>89</v>
      </c>
      <c r="C100" s="54" t="s">
        <v>52</v>
      </c>
      <c r="D100" s="55" t="s">
        <v>233</v>
      </c>
      <c r="E100" s="55" t="s">
        <v>126</v>
      </c>
      <c r="F100" s="56">
        <v>0.5</v>
      </c>
      <c r="G100" s="56">
        <v>28.52</v>
      </c>
      <c r="H100" s="56">
        <v>27.57</v>
      </c>
      <c r="I100" s="56">
        <v>27.57</v>
      </c>
      <c r="J100" s="56">
        <v>27.07</v>
      </c>
      <c r="K100" s="57" t="s">
        <v>32</v>
      </c>
    </row>
    <row r="101" spans="1:12" ht="15" customHeight="1" x14ac:dyDescent="0.4">
      <c r="A101" s="61">
        <v>4</v>
      </c>
      <c r="B101" s="54" t="s">
        <v>89</v>
      </c>
      <c r="C101" s="54" t="s">
        <v>52</v>
      </c>
      <c r="D101" s="66" t="s">
        <v>282</v>
      </c>
      <c r="E101" s="66" t="s">
        <v>115</v>
      </c>
      <c r="F101" s="56">
        <v>0.5</v>
      </c>
      <c r="G101" s="56">
        <v>35.24</v>
      </c>
      <c r="H101" s="56">
        <v>36.159999999999997</v>
      </c>
      <c r="I101" s="56">
        <v>35.24</v>
      </c>
      <c r="J101" s="56">
        <v>34.74</v>
      </c>
      <c r="K101" s="57" t="s">
        <v>32</v>
      </c>
      <c r="L101" s="49"/>
    </row>
    <row r="102" spans="1:12" ht="15" customHeight="1" x14ac:dyDescent="0.4">
      <c r="A102" s="61">
        <v>1</v>
      </c>
      <c r="B102" s="54" t="s">
        <v>51</v>
      </c>
      <c r="C102" s="54" t="s">
        <v>52</v>
      </c>
      <c r="D102" s="55" t="s">
        <v>99</v>
      </c>
      <c r="E102" s="55" t="s">
        <v>100</v>
      </c>
      <c r="F102" s="56">
        <v>0</v>
      </c>
      <c r="G102" s="56">
        <v>17.8</v>
      </c>
      <c r="H102" s="56">
        <v>18.190000000000001</v>
      </c>
      <c r="I102" s="56">
        <v>17.8</v>
      </c>
      <c r="J102" s="56">
        <v>17.8</v>
      </c>
      <c r="K102" s="57" t="s">
        <v>32</v>
      </c>
    </row>
    <row r="103" spans="1:12" ht="15" customHeight="1" x14ac:dyDescent="0.4">
      <c r="A103" s="61">
        <v>8</v>
      </c>
      <c r="B103" s="54" t="s">
        <v>51</v>
      </c>
      <c r="C103" s="54" t="s">
        <v>52</v>
      </c>
      <c r="D103" s="55" t="s">
        <v>223</v>
      </c>
      <c r="E103" s="55" t="s">
        <v>244</v>
      </c>
      <c r="F103" s="56">
        <v>0</v>
      </c>
      <c r="G103" s="56">
        <v>28.42</v>
      </c>
      <c r="H103" s="56">
        <v>31.99</v>
      </c>
      <c r="I103" s="56">
        <v>28.42</v>
      </c>
      <c r="J103" s="56">
        <v>28.42</v>
      </c>
      <c r="K103" s="57" t="s">
        <v>32</v>
      </c>
      <c r="L103" s="49"/>
    </row>
    <row r="104" spans="1:12" ht="15" customHeight="1" x14ac:dyDescent="0.4">
      <c r="A104" s="61">
        <v>7</v>
      </c>
      <c r="B104" s="54" t="s">
        <v>51</v>
      </c>
      <c r="C104" s="54" t="s">
        <v>52</v>
      </c>
      <c r="D104" s="55" t="s">
        <v>278</v>
      </c>
      <c r="E104" s="55" t="s">
        <v>279</v>
      </c>
      <c r="F104" s="56">
        <v>0</v>
      </c>
      <c r="G104" s="56">
        <v>32.92</v>
      </c>
      <c r="H104" s="56">
        <v>34.78</v>
      </c>
      <c r="I104" s="56">
        <v>32.92</v>
      </c>
      <c r="J104" s="56">
        <v>32.92</v>
      </c>
      <c r="K104" s="57" t="s">
        <v>32</v>
      </c>
      <c r="L104" s="49">
        <f>+J99+J102+J100+J103</f>
        <v>96.320000000000007</v>
      </c>
    </row>
    <row r="105" spans="1:12" ht="15" customHeight="1" x14ac:dyDescent="0.4">
      <c r="A105" s="6">
        <v>90</v>
      </c>
      <c r="B105" s="7" t="s">
        <v>89</v>
      </c>
      <c r="C105" s="15" t="s">
        <v>52</v>
      </c>
      <c r="D105" s="39" t="s">
        <v>191</v>
      </c>
      <c r="E105" s="39" t="s">
        <v>192</v>
      </c>
      <c r="F105" s="13">
        <v>0.5</v>
      </c>
      <c r="G105" s="13">
        <v>23.81</v>
      </c>
      <c r="H105" s="13">
        <v>24.39</v>
      </c>
      <c r="I105" s="13">
        <v>23.81</v>
      </c>
      <c r="J105" s="13">
        <v>23.31</v>
      </c>
      <c r="K105" s="38" t="s">
        <v>31</v>
      </c>
    </row>
    <row r="106" spans="1:12" ht="15" customHeight="1" x14ac:dyDescent="0.4">
      <c r="A106" s="12">
        <v>94</v>
      </c>
      <c r="B106" s="15" t="s">
        <v>89</v>
      </c>
      <c r="C106" s="15" t="s">
        <v>52</v>
      </c>
      <c r="D106" s="39" t="s">
        <v>242</v>
      </c>
      <c r="E106" s="39" t="s">
        <v>261</v>
      </c>
      <c r="F106" s="13">
        <v>0.5</v>
      </c>
      <c r="G106" s="13">
        <v>32.200000000000003</v>
      </c>
      <c r="H106" s="13">
        <v>31.45</v>
      </c>
      <c r="I106" s="13">
        <v>31.45</v>
      </c>
      <c r="J106" s="13">
        <v>30.95</v>
      </c>
      <c r="K106" s="38" t="s">
        <v>31</v>
      </c>
    </row>
    <row r="107" spans="1:12" ht="15" customHeight="1" x14ac:dyDescent="0.4">
      <c r="A107" s="12">
        <v>96</v>
      </c>
      <c r="B107" s="15" t="s">
        <v>89</v>
      </c>
      <c r="C107" s="15" t="s">
        <v>52</v>
      </c>
      <c r="D107" s="39" t="s">
        <v>119</v>
      </c>
      <c r="E107" s="39" t="s">
        <v>273</v>
      </c>
      <c r="F107" s="13">
        <v>0.5</v>
      </c>
      <c r="G107" s="13">
        <v>34.51</v>
      </c>
      <c r="H107" s="13">
        <v>32.72</v>
      </c>
      <c r="I107" s="13">
        <v>32.72</v>
      </c>
      <c r="J107" s="13">
        <v>32.22</v>
      </c>
      <c r="K107" s="38" t="s">
        <v>31</v>
      </c>
    </row>
    <row r="108" spans="1:12" ht="15" customHeight="1" x14ac:dyDescent="0.4">
      <c r="A108" s="12">
        <v>91</v>
      </c>
      <c r="B108" s="15" t="s">
        <v>89</v>
      </c>
      <c r="C108" s="15" t="s">
        <v>52</v>
      </c>
      <c r="D108" s="39" t="s">
        <v>280</v>
      </c>
      <c r="E108" s="39" t="s">
        <v>281</v>
      </c>
      <c r="F108" s="13">
        <v>0.75</v>
      </c>
      <c r="G108" s="13">
        <v>36.75</v>
      </c>
      <c r="H108" s="13">
        <v>35.380000000000003</v>
      </c>
      <c r="I108" s="13">
        <v>35.380000000000003</v>
      </c>
      <c r="J108" s="13">
        <v>34.630000000000003</v>
      </c>
      <c r="K108" s="38" t="s">
        <v>31</v>
      </c>
    </row>
    <row r="109" spans="1:12" ht="15" customHeight="1" x14ac:dyDescent="0.4">
      <c r="A109" s="12">
        <v>93</v>
      </c>
      <c r="B109" s="15" t="s">
        <v>89</v>
      </c>
      <c r="C109" s="15" t="s">
        <v>52</v>
      </c>
      <c r="D109" s="39" t="s">
        <v>119</v>
      </c>
      <c r="E109" s="39" t="s">
        <v>283</v>
      </c>
      <c r="F109" s="13">
        <v>0.5</v>
      </c>
      <c r="G109" s="13">
        <v>35.520000000000003</v>
      </c>
      <c r="H109" s="13" t="s">
        <v>98</v>
      </c>
      <c r="I109" s="13">
        <v>35.520000000000003</v>
      </c>
      <c r="J109" s="13">
        <v>35.020000000000003</v>
      </c>
      <c r="K109" s="38" t="s">
        <v>31</v>
      </c>
      <c r="L109" s="49"/>
    </row>
    <row r="110" spans="1:12" ht="15" customHeight="1" x14ac:dyDescent="0.4">
      <c r="A110" s="12">
        <v>89</v>
      </c>
      <c r="B110" s="15" t="s">
        <v>89</v>
      </c>
      <c r="C110" s="15" t="s">
        <v>52</v>
      </c>
      <c r="D110" s="39" t="s">
        <v>173</v>
      </c>
      <c r="E110" s="39" t="s">
        <v>292</v>
      </c>
      <c r="F110" s="13">
        <v>0.5</v>
      </c>
      <c r="G110" s="13" t="s">
        <v>98</v>
      </c>
      <c r="H110" s="13">
        <v>45.7</v>
      </c>
      <c r="I110" s="13">
        <v>45.7</v>
      </c>
      <c r="J110" s="13">
        <v>45.2</v>
      </c>
      <c r="K110" s="38" t="s">
        <v>31</v>
      </c>
      <c r="L110" s="49">
        <f>+J105+J106+J107+55.2</f>
        <v>141.68</v>
      </c>
    </row>
    <row r="111" spans="1:12" ht="15" customHeight="1" x14ac:dyDescent="0.4">
      <c r="A111" s="61">
        <v>125</v>
      </c>
      <c r="B111" s="54" t="s">
        <v>89</v>
      </c>
      <c r="C111" s="54" t="s">
        <v>52</v>
      </c>
      <c r="D111" s="55" t="s">
        <v>92</v>
      </c>
      <c r="E111" s="55" t="s">
        <v>93</v>
      </c>
      <c r="F111" s="56">
        <v>0.5</v>
      </c>
      <c r="G111" s="56">
        <v>18.14</v>
      </c>
      <c r="H111" s="56">
        <v>18.260000000000002</v>
      </c>
      <c r="I111" s="56">
        <v>18.14</v>
      </c>
      <c r="J111" s="56">
        <v>17.64</v>
      </c>
      <c r="K111" s="57" t="s">
        <v>45</v>
      </c>
      <c r="L111" s="49"/>
    </row>
    <row r="112" spans="1:12" ht="15" customHeight="1" x14ac:dyDescent="0.4">
      <c r="A112" s="61">
        <v>123</v>
      </c>
      <c r="B112" s="54" t="s">
        <v>51</v>
      </c>
      <c r="C112" s="54" t="s">
        <v>52</v>
      </c>
      <c r="D112" s="55" t="s">
        <v>55</v>
      </c>
      <c r="E112" s="55" t="s">
        <v>56</v>
      </c>
      <c r="F112" s="56">
        <v>2</v>
      </c>
      <c r="G112" s="56">
        <v>18.23</v>
      </c>
      <c r="H112" s="56">
        <v>18.32</v>
      </c>
      <c r="I112" s="56">
        <v>18.23</v>
      </c>
      <c r="J112" s="56">
        <v>16.23</v>
      </c>
      <c r="K112" s="57" t="s">
        <v>45</v>
      </c>
      <c r="L112" s="49"/>
    </row>
    <row r="113" spans="1:12" ht="15" customHeight="1" x14ac:dyDescent="0.4">
      <c r="A113" s="52">
        <v>127</v>
      </c>
      <c r="B113" s="53" t="s">
        <v>51</v>
      </c>
      <c r="C113" s="53" t="s">
        <v>52</v>
      </c>
      <c r="D113" s="58" t="s">
        <v>64</v>
      </c>
      <c r="E113" s="58" t="s">
        <v>65</v>
      </c>
      <c r="F113" s="59">
        <v>1.5</v>
      </c>
      <c r="G113" s="59">
        <v>18.260000000000002</v>
      </c>
      <c r="H113" s="59">
        <v>18.600000000000001</v>
      </c>
      <c r="I113" s="59">
        <v>18.260000000000002</v>
      </c>
      <c r="J113" s="59">
        <v>16.760000000000002</v>
      </c>
      <c r="K113" s="60" t="s">
        <v>45</v>
      </c>
      <c r="L113" s="49"/>
    </row>
    <row r="114" spans="1:12" ht="15" customHeight="1" x14ac:dyDescent="0.4">
      <c r="A114" s="61">
        <v>124</v>
      </c>
      <c r="B114" s="54" t="s">
        <v>51</v>
      </c>
      <c r="C114" s="54" t="s">
        <v>52</v>
      </c>
      <c r="D114" s="55" t="s">
        <v>70</v>
      </c>
      <c r="E114" s="55" t="s">
        <v>71</v>
      </c>
      <c r="F114" s="56">
        <v>0.5</v>
      </c>
      <c r="G114" s="56">
        <v>17.61</v>
      </c>
      <c r="H114" s="56">
        <v>18.2</v>
      </c>
      <c r="I114" s="56">
        <v>17.61</v>
      </c>
      <c r="J114" s="56">
        <v>17.11</v>
      </c>
      <c r="K114" s="57" t="s">
        <v>45</v>
      </c>
      <c r="L114" s="49"/>
    </row>
    <row r="115" spans="1:12" ht="15" customHeight="1" x14ac:dyDescent="0.4">
      <c r="A115" s="61">
        <v>126</v>
      </c>
      <c r="B115" s="53" t="s">
        <v>51</v>
      </c>
      <c r="C115" s="54" t="s">
        <v>52</v>
      </c>
      <c r="D115" s="55" t="s">
        <v>74</v>
      </c>
      <c r="E115" s="55" t="s">
        <v>75</v>
      </c>
      <c r="F115" s="65">
        <v>2.5</v>
      </c>
      <c r="G115" s="56">
        <v>20.13</v>
      </c>
      <c r="H115" s="56">
        <v>19.82</v>
      </c>
      <c r="I115" s="56">
        <v>19.82</v>
      </c>
      <c r="J115" s="56">
        <v>17.32</v>
      </c>
      <c r="K115" s="57" t="s">
        <v>45</v>
      </c>
      <c r="L115" s="49"/>
    </row>
    <row r="116" spans="1:12" ht="15" customHeight="1" x14ac:dyDescent="0.4">
      <c r="A116" s="52">
        <v>128</v>
      </c>
      <c r="B116" s="53" t="s">
        <v>51</v>
      </c>
      <c r="C116" s="54" t="s">
        <v>52</v>
      </c>
      <c r="D116" s="55" t="s">
        <v>80</v>
      </c>
      <c r="E116" s="55" t="s">
        <v>65</v>
      </c>
      <c r="F116" s="56">
        <v>2.5</v>
      </c>
      <c r="G116" s="56">
        <v>19.96</v>
      </c>
      <c r="H116" s="56">
        <v>20.02</v>
      </c>
      <c r="I116" s="56">
        <v>19.96</v>
      </c>
      <c r="J116" s="59">
        <v>17.46</v>
      </c>
      <c r="K116" s="57" t="s">
        <v>45</v>
      </c>
      <c r="L116" s="49"/>
    </row>
    <row r="117" spans="1:12" ht="15" customHeight="1" x14ac:dyDescent="0.55000000000000004">
      <c r="A117" s="52">
        <v>122</v>
      </c>
      <c r="B117" s="53" t="s">
        <v>51</v>
      </c>
      <c r="C117" s="53" t="s">
        <v>52</v>
      </c>
      <c r="D117" s="62" t="s">
        <v>85</v>
      </c>
      <c r="E117" s="62" t="s">
        <v>95</v>
      </c>
      <c r="F117" s="59">
        <v>2.5</v>
      </c>
      <c r="G117" s="56">
        <v>20.260000000000002</v>
      </c>
      <c r="H117" s="56">
        <v>20.86</v>
      </c>
      <c r="I117" s="56">
        <v>20.260000000000002</v>
      </c>
      <c r="J117" s="56">
        <v>17.760000000000002</v>
      </c>
      <c r="K117" s="60" t="s">
        <v>45</v>
      </c>
      <c r="L117" s="49"/>
    </row>
    <row r="118" spans="1:12" ht="15" customHeight="1" x14ac:dyDescent="0.4">
      <c r="A118" s="61">
        <v>121</v>
      </c>
      <c r="B118" s="54" t="s">
        <v>51</v>
      </c>
      <c r="C118" s="54" t="s">
        <v>52</v>
      </c>
      <c r="D118" s="55" t="s">
        <v>121</v>
      </c>
      <c r="E118" s="55" t="s">
        <v>122</v>
      </c>
      <c r="F118" s="56">
        <v>3</v>
      </c>
      <c r="G118" s="56">
        <v>21.58</v>
      </c>
      <c r="H118" s="56">
        <v>22.64</v>
      </c>
      <c r="I118" s="56">
        <v>21.58</v>
      </c>
      <c r="J118" s="56">
        <v>18.579999999999998</v>
      </c>
      <c r="K118" s="57" t="s">
        <v>45</v>
      </c>
      <c r="L118" s="49">
        <f>+J111+J112+J113+J114</f>
        <v>67.740000000000009</v>
      </c>
    </row>
    <row r="119" spans="1:12" ht="15" customHeight="1" x14ac:dyDescent="0.4">
      <c r="A119" s="12">
        <v>67</v>
      </c>
      <c r="B119" s="15" t="s">
        <v>89</v>
      </c>
      <c r="C119" s="15" t="s">
        <v>52</v>
      </c>
      <c r="D119" s="39" t="s">
        <v>242</v>
      </c>
      <c r="E119" s="39" t="s">
        <v>243</v>
      </c>
      <c r="F119" s="13">
        <v>1</v>
      </c>
      <c r="G119" s="13">
        <v>30.25</v>
      </c>
      <c r="H119" s="13">
        <v>28.94</v>
      </c>
      <c r="I119" s="13">
        <v>28.94</v>
      </c>
      <c r="J119" s="13">
        <v>27.94</v>
      </c>
      <c r="K119" s="38" t="s">
        <v>42</v>
      </c>
      <c r="L119" s="49"/>
    </row>
    <row r="120" spans="1:12" ht="15" customHeight="1" x14ac:dyDescent="0.55000000000000004">
      <c r="A120" s="6">
        <v>72</v>
      </c>
      <c r="B120" s="7" t="s">
        <v>51</v>
      </c>
      <c r="C120" s="15" t="s">
        <v>52</v>
      </c>
      <c r="D120" s="40" t="s">
        <v>140</v>
      </c>
      <c r="E120" s="40" t="s">
        <v>141</v>
      </c>
      <c r="F120" s="13">
        <v>1</v>
      </c>
      <c r="G120" s="13">
        <v>20.83</v>
      </c>
      <c r="H120" s="13">
        <v>21.23</v>
      </c>
      <c r="I120" s="13">
        <v>20.83</v>
      </c>
      <c r="J120" s="13">
        <v>19.829999999999998</v>
      </c>
      <c r="K120" s="38" t="s">
        <v>42</v>
      </c>
      <c r="L120" s="49"/>
    </row>
    <row r="121" spans="1:12" ht="15" customHeight="1" x14ac:dyDescent="0.4">
      <c r="A121" s="6">
        <v>69</v>
      </c>
      <c r="B121" s="15" t="s">
        <v>51</v>
      </c>
      <c r="C121" s="15" t="s">
        <v>52</v>
      </c>
      <c r="D121" s="39" t="s">
        <v>219</v>
      </c>
      <c r="E121" s="39" t="s">
        <v>220</v>
      </c>
      <c r="F121" s="13">
        <v>0.25</v>
      </c>
      <c r="G121" s="13">
        <v>26.27</v>
      </c>
      <c r="H121" s="13">
        <v>28.01</v>
      </c>
      <c r="I121" s="13">
        <v>26.27</v>
      </c>
      <c r="J121" s="13">
        <v>26.02</v>
      </c>
      <c r="K121" s="38" t="s">
        <v>42</v>
      </c>
      <c r="L121" s="49"/>
    </row>
    <row r="122" spans="1:12" ht="15" customHeight="1" x14ac:dyDescent="0.4">
      <c r="A122" s="6">
        <v>68</v>
      </c>
      <c r="B122" s="7" t="s">
        <v>51</v>
      </c>
      <c r="C122" s="7" t="s">
        <v>52</v>
      </c>
      <c r="D122" s="41" t="s">
        <v>236</v>
      </c>
      <c r="E122" s="41" t="s">
        <v>237</v>
      </c>
      <c r="F122" s="8">
        <v>0.5</v>
      </c>
      <c r="G122" s="8">
        <v>27.92</v>
      </c>
      <c r="H122" s="8">
        <v>28.43</v>
      </c>
      <c r="I122" s="8">
        <v>27.92</v>
      </c>
      <c r="J122" s="8">
        <v>27.42</v>
      </c>
      <c r="K122" s="28" t="s">
        <v>42</v>
      </c>
      <c r="L122" s="49">
        <f>+J119+J120+J121+J122</f>
        <v>101.21</v>
      </c>
    </row>
    <row r="123" spans="1:12" ht="15" customHeight="1" x14ac:dyDescent="0.4">
      <c r="A123" s="61">
        <v>149</v>
      </c>
      <c r="B123" s="54" t="s">
        <v>89</v>
      </c>
      <c r="C123" s="54" t="s">
        <v>52</v>
      </c>
      <c r="D123" s="55" t="s">
        <v>274</v>
      </c>
      <c r="E123" s="55" t="s">
        <v>275</v>
      </c>
      <c r="F123" s="56">
        <v>0.5</v>
      </c>
      <c r="G123" s="56">
        <v>33.11</v>
      </c>
      <c r="H123" s="56">
        <v>33.630000000000003</v>
      </c>
      <c r="I123" s="56">
        <v>33.11</v>
      </c>
      <c r="J123" s="56">
        <v>32.61</v>
      </c>
      <c r="K123" s="57" t="s">
        <v>46</v>
      </c>
      <c r="L123" s="49"/>
    </row>
    <row r="124" spans="1:12" ht="15" customHeight="1" x14ac:dyDescent="0.4">
      <c r="A124" s="61">
        <v>145</v>
      </c>
      <c r="B124" s="54" t="s">
        <v>51</v>
      </c>
      <c r="C124" s="54" t="s">
        <v>52</v>
      </c>
      <c r="D124" s="55" t="s">
        <v>187</v>
      </c>
      <c r="E124" s="55" t="s">
        <v>188</v>
      </c>
      <c r="F124" s="56">
        <v>0</v>
      </c>
      <c r="G124" s="56">
        <v>23.22</v>
      </c>
      <c r="H124" s="56">
        <v>23.49</v>
      </c>
      <c r="I124" s="56">
        <v>23.22</v>
      </c>
      <c r="J124" s="56">
        <v>23.22</v>
      </c>
      <c r="K124" s="57" t="s">
        <v>46</v>
      </c>
      <c r="L124" s="49"/>
    </row>
    <row r="125" spans="1:12" ht="15" customHeight="1" x14ac:dyDescent="0.4">
      <c r="A125" s="61">
        <v>152</v>
      </c>
      <c r="B125" s="54" t="s">
        <v>51</v>
      </c>
      <c r="C125" s="54" t="s">
        <v>52</v>
      </c>
      <c r="D125" s="55" t="s">
        <v>189</v>
      </c>
      <c r="E125" s="55" t="s">
        <v>190</v>
      </c>
      <c r="F125" s="56">
        <v>0</v>
      </c>
      <c r="G125" s="56">
        <v>23.23</v>
      </c>
      <c r="H125" s="56">
        <v>23.62</v>
      </c>
      <c r="I125" s="56">
        <v>23.23</v>
      </c>
      <c r="J125" s="56">
        <v>23.23</v>
      </c>
      <c r="K125" s="57" t="s">
        <v>46</v>
      </c>
      <c r="L125" s="49"/>
    </row>
    <row r="126" spans="1:12" ht="15" customHeight="1" x14ac:dyDescent="0.4">
      <c r="A126" s="61">
        <v>146</v>
      </c>
      <c r="B126" s="54" t="s">
        <v>51</v>
      </c>
      <c r="C126" s="54" t="s">
        <v>133</v>
      </c>
      <c r="D126" s="55" t="s">
        <v>290</v>
      </c>
      <c r="E126" s="55" t="s">
        <v>291</v>
      </c>
      <c r="F126" s="56">
        <v>3.75</v>
      </c>
      <c r="G126" s="56">
        <v>50.96</v>
      </c>
      <c r="H126" s="56">
        <v>47.68</v>
      </c>
      <c r="I126" s="56">
        <v>47.68</v>
      </c>
      <c r="J126" s="56">
        <v>43.93</v>
      </c>
      <c r="K126" s="57" t="s">
        <v>46</v>
      </c>
      <c r="L126" s="49">
        <f>+J123+J124+J125+J126</f>
        <v>122.99000000000001</v>
      </c>
    </row>
    <row r="127" spans="1:12" ht="15" customHeight="1" x14ac:dyDescent="0.55000000000000004">
      <c r="A127" s="6">
        <v>50</v>
      </c>
      <c r="B127" s="7" t="s">
        <v>89</v>
      </c>
      <c r="C127" s="7" t="s">
        <v>52</v>
      </c>
      <c r="D127" s="40" t="s">
        <v>196</v>
      </c>
      <c r="E127" s="40" t="s">
        <v>197</v>
      </c>
      <c r="F127" s="8">
        <v>0.75</v>
      </c>
      <c r="G127" s="13" t="s">
        <v>98</v>
      </c>
      <c r="H127" s="13">
        <v>24.5</v>
      </c>
      <c r="I127" s="13">
        <v>24.5</v>
      </c>
      <c r="J127" s="13">
        <v>23.75</v>
      </c>
      <c r="K127" s="28" t="s">
        <v>40</v>
      </c>
      <c r="L127" s="49"/>
    </row>
    <row r="128" spans="1:12" ht="15" customHeight="1" x14ac:dyDescent="0.4">
      <c r="A128" s="6">
        <v>53</v>
      </c>
      <c r="B128" s="7" t="s">
        <v>89</v>
      </c>
      <c r="C128" s="15" t="s">
        <v>52</v>
      </c>
      <c r="D128" s="39" t="s">
        <v>136</v>
      </c>
      <c r="E128" s="39" t="s">
        <v>225</v>
      </c>
      <c r="F128" s="13">
        <v>0.75</v>
      </c>
      <c r="G128" s="13">
        <v>27.87</v>
      </c>
      <c r="H128" s="13">
        <v>27.16</v>
      </c>
      <c r="I128" s="13">
        <v>27.16</v>
      </c>
      <c r="J128" s="13">
        <v>26.41</v>
      </c>
      <c r="K128" s="38" t="s">
        <v>40</v>
      </c>
      <c r="L128" s="49"/>
    </row>
    <row r="129" spans="1:12" ht="15" customHeight="1" x14ac:dyDescent="0.4">
      <c r="A129" s="12">
        <v>52</v>
      </c>
      <c r="B129" s="15" t="s">
        <v>89</v>
      </c>
      <c r="C129" s="15" t="s">
        <v>52</v>
      </c>
      <c r="D129" s="39" t="s">
        <v>238</v>
      </c>
      <c r="E129" s="39" t="s">
        <v>239</v>
      </c>
      <c r="F129" s="13">
        <v>0.5</v>
      </c>
      <c r="G129" s="13">
        <v>28.13</v>
      </c>
      <c r="H129" s="13" t="s">
        <v>98</v>
      </c>
      <c r="I129" s="13">
        <v>28.13</v>
      </c>
      <c r="J129" s="13">
        <v>27.63</v>
      </c>
      <c r="K129" s="38" t="s">
        <v>40</v>
      </c>
      <c r="L129" s="49"/>
    </row>
    <row r="130" spans="1:12" ht="15" customHeight="1" x14ac:dyDescent="0.4">
      <c r="A130" s="12">
        <v>49</v>
      </c>
      <c r="B130" s="15" t="s">
        <v>51</v>
      </c>
      <c r="C130" s="15" t="s">
        <v>52</v>
      </c>
      <c r="D130" s="39" t="s">
        <v>156</v>
      </c>
      <c r="E130" s="39" t="s">
        <v>82</v>
      </c>
      <c r="F130" s="13">
        <v>2.5</v>
      </c>
      <c r="G130" s="13">
        <v>23.45</v>
      </c>
      <c r="H130" s="13" t="s">
        <v>98</v>
      </c>
      <c r="I130" s="13">
        <v>23.45</v>
      </c>
      <c r="J130" s="13">
        <v>20.95</v>
      </c>
      <c r="K130" s="38" t="s">
        <v>40</v>
      </c>
    </row>
    <row r="131" spans="1:12" ht="15" customHeight="1" x14ac:dyDescent="0.4">
      <c r="A131" s="12">
        <v>55</v>
      </c>
      <c r="B131" s="15" t="s">
        <v>51</v>
      </c>
      <c r="C131" s="15" t="s">
        <v>52</v>
      </c>
      <c r="D131" s="39" t="s">
        <v>94</v>
      </c>
      <c r="E131" s="39" t="s">
        <v>226</v>
      </c>
      <c r="F131" s="13">
        <v>1.5</v>
      </c>
      <c r="G131" s="13" t="s">
        <v>98</v>
      </c>
      <c r="H131" s="13">
        <v>28.02</v>
      </c>
      <c r="I131" s="13">
        <v>28.02</v>
      </c>
      <c r="J131" s="13">
        <v>26.52</v>
      </c>
      <c r="K131" s="38" t="s">
        <v>40</v>
      </c>
      <c r="L131" s="49"/>
    </row>
    <row r="132" spans="1:12" ht="15" customHeight="1" x14ac:dyDescent="0.4">
      <c r="A132" s="12">
        <v>54</v>
      </c>
      <c r="B132" s="15" t="s">
        <v>51</v>
      </c>
      <c r="C132" s="15" t="s">
        <v>133</v>
      </c>
      <c r="D132" s="39" t="s">
        <v>88</v>
      </c>
      <c r="E132" s="39" t="s">
        <v>225</v>
      </c>
      <c r="F132" s="13">
        <v>4</v>
      </c>
      <c r="G132" s="13">
        <v>33.479999999999997</v>
      </c>
      <c r="H132" s="13">
        <v>33.93</v>
      </c>
      <c r="I132" s="13">
        <v>33.479999999999997</v>
      </c>
      <c r="J132" s="13">
        <v>29.479999999999997</v>
      </c>
      <c r="K132" s="38" t="s">
        <v>40</v>
      </c>
      <c r="L132" s="49">
        <f>+J127+J130+J128+J131</f>
        <v>97.63</v>
      </c>
    </row>
    <row r="133" spans="1:12" ht="15" customHeight="1" x14ac:dyDescent="0.4">
      <c r="A133" s="52">
        <v>9</v>
      </c>
      <c r="B133" s="53" t="s">
        <v>89</v>
      </c>
      <c r="C133" s="53" t="s">
        <v>52</v>
      </c>
      <c r="D133" s="58" t="s">
        <v>119</v>
      </c>
      <c r="E133" s="58" t="s">
        <v>218</v>
      </c>
      <c r="F133" s="59">
        <v>0.5</v>
      </c>
      <c r="G133" s="59">
        <v>26.46</v>
      </c>
      <c r="H133" s="59">
        <v>30.14</v>
      </c>
      <c r="I133" s="59">
        <v>26.46</v>
      </c>
      <c r="J133" s="59">
        <v>25.96</v>
      </c>
      <c r="K133" s="60" t="s">
        <v>38</v>
      </c>
    </row>
    <row r="134" spans="1:12" ht="15" customHeight="1" x14ac:dyDescent="0.4">
      <c r="A134" s="61">
        <v>14</v>
      </c>
      <c r="B134" s="54" t="s">
        <v>51</v>
      </c>
      <c r="C134" s="54" t="s">
        <v>52</v>
      </c>
      <c r="D134" s="55" t="s">
        <v>111</v>
      </c>
      <c r="E134" s="55" t="s">
        <v>112</v>
      </c>
      <c r="F134" s="56">
        <v>0</v>
      </c>
      <c r="G134" s="56">
        <v>18.32</v>
      </c>
      <c r="H134" s="56">
        <v>18.45</v>
      </c>
      <c r="I134" s="56">
        <v>18.32</v>
      </c>
      <c r="J134" s="56">
        <v>18.32</v>
      </c>
      <c r="K134" s="57" t="s">
        <v>38</v>
      </c>
    </row>
    <row r="135" spans="1:12" ht="15" customHeight="1" x14ac:dyDescent="0.4">
      <c r="A135" s="61">
        <v>10</v>
      </c>
      <c r="B135" s="54" t="s">
        <v>51</v>
      </c>
      <c r="C135" s="54" t="s">
        <v>52</v>
      </c>
      <c r="D135" s="55" t="s">
        <v>94</v>
      </c>
      <c r="E135" s="55" t="s">
        <v>180</v>
      </c>
      <c r="F135" s="56">
        <v>1.5</v>
      </c>
      <c r="G135" s="56">
        <v>25</v>
      </c>
      <c r="H135" s="56">
        <v>24.06</v>
      </c>
      <c r="I135" s="56">
        <v>24.06</v>
      </c>
      <c r="J135" s="56">
        <v>22.56</v>
      </c>
      <c r="K135" s="57" t="s">
        <v>38</v>
      </c>
    </row>
    <row r="136" spans="1:12" ht="15" customHeight="1" x14ac:dyDescent="0.4">
      <c r="A136" s="52">
        <v>13</v>
      </c>
      <c r="B136" s="53" t="s">
        <v>51</v>
      </c>
      <c r="C136" s="54" t="s">
        <v>133</v>
      </c>
      <c r="D136" s="55" t="s">
        <v>55</v>
      </c>
      <c r="E136" s="55" t="s">
        <v>221</v>
      </c>
      <c r="F136" s="56">
        <v>3.5</v>
      </c>
      <c r="G136" s="56">
        <v>29.74</v>
      </c>
      <c r="H136" s="56" t="s">
        <v>222</v>
      </c>
      <c r="I136" s="56">
        <v>29.74</v>
      </c>
      <c r="J136" s="56">
        <v>26.24</v>
      </c>
      <c r="K136" s="57" t="s">
        <v>38</v>
      </c>
      <c r="L136" s="49"/>
    </row>
    <row r="137" spans="1:12" ht="15" customHeight="1" x14ac:dyDescent="0.4">
      <c r="A137" s="52">
        <v>15</v>
      </c>
      <c r="B137" s="53" t="s">
        <v>51</v>
      </c>
      <c r="C137" s="54" t="s">
        <v>52</v>
      </c>
      <c r="D137" s="55" t="s">
        <v>240</v>
      </c>
      <c r="E137" s="55" t="s">
        <v>241</v>
      </c>
      <c r="F137" s="56">
        <v>0</v>
      </c>
      <c r="G137" s="56">
        <v>27.72</v>
      </c>
      <c r="H137" s="56">
        <v>28.71</v>
      </c>
      <c r="I137" s="56">
        <v>27.72</v>
      </c>
      <c r="J137" s="56">
        <v>27.72</v>
      </c>
      <c r="K137" s="57" t="s">
        <v>38</v>
      </c>
      <c r="L137" s="49"/>
    </row>
    <row r="138" spans="1:12" ht="15" customHeight="1" x14ac:dyDescent="0.4">
      <c r="A138" s="61">
        <v>12</v>
      </c>
      <c r="B138" s="54" t="s">
        <v>51</v>
      </c>
      <c r="C138" s="54" t="s">
        <v>133</v>
      </c>
      <c r="D138" s="55" t="s">
        <v>266</v>
      </c>
      <c r="E138" s="55" t="s">
        <v>267</v>
      </c>
      <c r="F138" s="56">
        <v>3.5</v>
      </c>
      <c r="G138" s="56">
        <v>35.909999999999997</v>
      </c>
      <c r="H138" s="56">
        <v>35.22</v>
      </c>
      <c r="I138" s="56">
        <v>35.22</v>
      </c>
      <c r="J138" s="56">
        <v>31.72</v>
      </c>
      <c r="K138" s="57" t="s">
        <v>38</v>
      </c>
    </row>
    <row r="139" spans="1:12" ht="15" customHeight="1" x14ac:dyDescent="0.4">
      <c r="A139" s="52">
        <v>11</v>
      </c>
      <c r="B139" s="53" t="s">
        <v>51</v>
      </c>
      <c r="C139" s="53" t="s">
        <v>52</v>
      </c>
      <c r="D139" s="64" t="s">
        <v>62</v>
      </c>
      <c r="E139" s="64" t="s">
        <v>289</v>
      </c>
      <c r="F139" s="59">
        <v>2.5</v>
      </c>
      <c r="G139" s="59" t="s">
        <v>98</v>
      </c>
      <c r="H139" s="59">
        <v>40.270000000000003</v>
      </c>
      <c r="I139" s="59">
        <v>40.270000000000003</v>
      </c>
      <c r="J139" s="59">
        <v>37.770000000000003</v>
      </c>
      <c r="K139" s="60" t="s">
        <v>38</v>
      </c>
      <c r="L139" s="49">
        <f>+J133+J134+J135+J136</f>
        <v>93.08</v>
      </c>
    </row>
    <row r="140" spans="1:12" x14ac:dyDescent="0.4">
      <c r="A140" s="20" t="s">
        <v>294</v>
      </c>
    </row>
    <row r="141" spans="1:12" x14ac:dyDescent="0.4">
      <c r="A141" s="20"/>
      <c r="I141" s="50"/>
    </row>
    <row r="142" spans="1:12" x14ac:dyDescent="0.4">
      <c r="A142" s="20" t="s">
        <v>22</v>
      </c>
    </row>
  </sheetData>
  <sortState xmlns:xlrd2="http://schemas.microsoft.com/office/spreadsheetml/2017/richdata2" ref="A2:K139">
    <sortCondition ref="K2:K139"/>
    <sortCondition ref="B2:B139"/>
    <sortCondition ref="J2:J139"/>
  </sortState>
  <phoneticPr fontId="0" type="noConversion"/>
  <conditionalFormatting sqref="D2:D90">
    <cfRule type="cellIs" dxfId="0" priority="1" stopIfTrue="1" operator="equal">
      <formula>"TBA"</formula>
    </cfRule>
  </conditionalFormatting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Individual Results</vt:lpstr>
      <vt:lpstr>Team Detail Scores</vt:lpstr>
    </vt:vector>
  </TitlesOfParts>
  <Company>Bolton Valley Resort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Bolwin</dc:creator>
  <cp:lastModifiedBy>Jack Caron</cp:lastModifiedBy>
  <cp:lastPrinted>2014-01-11T00:56:27Z</cp:lastPrinted>
  <dcterms:created xsi:type="dcterms:W3CDTF">2006-01-06T19:30:29Z</dcterms:created>
  <dcterms:modified xsi:type="dcterms:W3CDTF">2025-03-14T17:56:08Z</dcterms:modified>
</cp:coreProperties>
</file>